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s.ad.pref.shimane.jp\健康福祉部\障がい福祉課\指導給付係\福祉・介護人材確保対策\■024-08-004　障がい福祉分野のICT導入モデル事業\R08\01_者\01_国庫補助協議\02_県→事業者\HP用\"/>
    </mc:Choice>
  </mc:AlternateContent>
  <xr:revisionPtr revIDLastSave="0" documentId="8_{09D0AD2E-BEDF-4491-9F42-36D14EFB8D1E}" xr6:coauthVersionLast="47" xr6:coauthVersionMax="47" xr10:uidLastSave="{00000000-0000-0000-0000-000000000000}"/>
  <bookViews>
    <workbookView xWindow="28680" yWindow="-120" windowWidth="29040" windowHeight="15720" xr2:uid="{5E11DDE5-42A2-47B2-9078-170ECDB033ED}"/>
  </bookViews>
  <sheets>
    <sheet name="別紙2-１-３(3)　ICT導入支援事業計画書 " sheetId="1" r:id="rId1"/>
    <sheet name="別紙2-１-３(4)　ICT導入積算内訳書" sheetId="2" r:id="rId2"/>
  </sheets>
  <definedNames>
    <definedName name="_Order1" hidden="1">255</definedName>
    <definedName name="_Order2" hidden="1">255</definedName>
    <definedName name="_xlnm.Print_Area" localSheetId="0">'別紙2-１-３(3)　ICT導入支援事業計画書 '!$A$1:$K$105</definedName>
    <definedName name="_xlnm.Print_Area" localSheetId="1">'別紙2-１-３(4)　ICT導入積算内訳書'!$A$1:$W$41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0" i="2" l="1"/>
  <c r="P29" i="2"/>
  <c r="P28" i="2"/>
  <c r="P27" i="2"/>
  <c r="P26" i="2"/>
  <c r="P25" i="2"/>
  <c r="P24" i="2"/>
  <c r="P23" i="2"/>
  <c r="P22" i="2"/>
  <c r="P21" i="2"/>
  <c r="P20" i="2"/>
  <c r="P30" i="2" s="1"/>
  <c r="C17" i="2" s="1"/>
  <c r="E13" i="2" s="1"/>
  <c r="E17" i="2"/>
  <c r="C99" i="1"/>
  <c r="D98" i="1"/>
  <c r="D97" i="1"/>
  <c r="D96" i="1"/>
  <c r="D99" i="1" s="1"/>
  <c r="C92" i="1"/>
  <c r="D91" i="1"/>
  <c r="D90" i="1"/>
  <c r="D89" i="1"/>
  <c r="D92" i="1" s="1"/>
  <c r="C101" i="1" s="1"/>
  <c r="F80" i="1"/>
  <c r="D80" i="1"/>
  <c r="E79" i="1"/>
  <c r="G79" i="1" s="1"/>
  <c r="H79" i="1" s="1"/>
  <c r="E78" i="1"/>
  <c r="G78" i="1" s="1"/>
  <c r="H78" i="1" s="1"/>
  <c r="G77" i="1"/>
  <c r="H77" i="1" s="1"/>
  <c r="E77" i="1"/>
  <c r="E76" i="1"/>
  <c r="E80" i="1" s="1"/>
  <c r="F71" i="1"/>
  <c r="D71" i="1"/>
  <c r="E70" i="1"/>
  <c r="G70" i="1" s="1"/>
  <c r="H70" i="1" s="1"/>
  <c r="E69" i="1"/>
  <c r="G69" i="1" s="1"/>
  <c r="H69" i="1" s="1"/>
  <c r="E68" i="1"/>
  <c r="G68" i="1" s="1"/>
  <c r="H68" i="1" s="1"/>
  <c r="G67" i="1"/>
  <c r="G71" i="1" s="1"/>
  <c r="E67" i="1"/>
  <c r="E71" i="1" l="1"/>
  <c r="H67" i="1"/>
  <c r="H71" i="1" s="1"/>
  <c r="G76" i="1"/>
  <c r="G80" i="1" l="1"/>
  <c r="C82" i="1" s="1"/>
  <c r="H76" i="1"/>
  <c r="H80" i="1" s="1"/>
</calcChain>
</file>

<file path=xl/sharedStrings.xml><?xml version="1.0" encoding="utf-8"?>
<sst xmlns="http://schemas.openxmlformats.org/spreadsheetml/2006/main" count="119" uniqueCount="92">
  <si>
    <t>（別紙２－１－３（３））</t>
    <rPh sb="1" eb="3">
      <t>ベッシ</t>
    </rPh>
    <phoneticPr fontId="6"/>
  </si>
  <si>
    <t>令和８年度（令和７年度から繰越分）障害福祉分野の介護テクノロジー導入支援事業（ICT導入支援） 事業計画書</t>
    <phoneticPr fontId="6"/>
  </si>
  <si>
    <t>優先順位</t>
    <rPh sb="0" eb="2">
      <t>ユウセン</t>
    </rPh>
    <rPh sb="2" eb="4">
      <t>ジュンイ</t>
    </rPh>
    <phoneticPr fontId="6"/>
  </si>
  <si>
    <t>　</t>
    <phoneticPr fontId="6"/>
  </si>
  <si>
    <t>※必ず記入すること。同順位を複数付けないこと。</t>
    <rPh sb="1" eb="2">
      <t>カナラ</t>
    </rPh>
    <rPh sb="3" eb="5">
      <t>キニュウ</t>
    </rPh>
    <rPh sb="10" eb="11">
      <t>ドウ</t>
    </rPh>
    <rPh sb="11" eb="13">
      <t>ジュンイ</t>
    </rPh>
    <rPh sb="14" eb="16">
      <t>フクスウ</t>
    </rPh>
    <rPh sb="16" eb="17">
      <t>ツ</t>
    </rPh>
    <phoneticPr fontId="6"/>
  </si>
  <si>
    <t>自治体名</t>
    <rPh sb="0" eb="3">
      <t>ジチタイ</t>
    </rPh>
    <rPh sb="3" eb="4">
      <t>メイ</t>
    </rPh>
    <phoneticPr fontId="6"/>
  </si>
  <si>
    <t>【基本情報】</t>
    <rPh sb="1" eb="3">
      <t>キホン</t>
    </rPh>
    <rPh sb="3" eb="5">
      <t>ジョウホウ</t>
    </rPh>
    <phoneticPr fontId="6"/>
  </si>
  <si>
    <t>フリガナ</t>
    <phoneticPr fontId="6"/>
  </si>
  <si>
    <t>法人名</t>
    <rPh sb="0" eb="2">
      <t>ホウジン</t>
    </rPh>
    <rPh sb="2" eb="3">
      <t>メイ</t>
    </rPh>
    <phoneticPr fontId="6"/>
  </si>
  <si>
    <t>事業所名</t>
    <rPh sb="0" eb="3">
      <t>ジギョウショ</t>
    </rPh>
    <rPh sb="3" eb="4">
      <t>メイ</t>
    </rPh>
    <phoneticPr fontId="6"/>
  </si>
  <si>
    <r>
      <t>提供サービス</t>
    </r>
    <r>
      <rPr>
        <sz val="12"/>
        <rFont val="ＭＳ Ｐ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6"/>
  </si>
  <si>
    <r>
      <rPr>
        <sz val="12"/>
        <rFont val="ＭＳ Ｐゴシック"/>
        <family val="3"/>
        <charset val="128"/>
      </rPr>
      <t>職員数（常勤換算数）</t>
    </r>
    <r>
      <rPr>
        <sz val="10"/>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6"/>
  </si>
  <si>
    <r>
      <t>参考情報：令和元年度から令和７年度に係るICT導入モデル事業補助実績</t>
    </r>
    <r>
      <rPr>
        <sz val="12"/>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3" eb="25">
      <t>ドウニュウ</t>
    </rPh>
    <rPh sb="28" eb="30">
      <t>ジギョウ</t>
    </rPh>
    <rPh sb="30" eb="32">
      <t>ホジョ</t>
    </rPh>
    <rPh sb="32" eb="34">
      <t>ジッセキ</t>
    </rPh>
    <rPh sb="35" eb="38">
      <t>フクスウカイ</t>
    </rPh>
    <rPh sb="38" eb="40">
      <t>ホジョ</t>
    </rPh>
    <rPh sb="41" eb="42">
      <t>ウ</t>
    </rPh>
    <rPh sb="46" eb="48">
      <t>バアイ</t>
    </rPh>
    <rPh sb="49" eb="51">
      <t>ホジョ</t>
    </rPh>
    <rPh sb="51" eb="53">
      <t>ネンド</t>
    </rPh>
    <rPh sb="54" eb="56">
      <t>チョッキン</t>
    </rPh>
    <rPh sb="57" eb="59">
      <t>センタク</t>
    </rPh>
    <phoneticPr fontId="6"/>
  </si>
  <si>
    <t>（補助実績）</t>
    <rPh sb="1" eb="3">
      <t>ホジョ</t>
    </rPh>
    <rPh sb="3" eb="5">
      <t>ジッセキ</t>
    </rPh>
    <phoneticPr fontId="6"/>
  </si>
  <si>
    <t>（補助年度）</t>
    <rPh sb="1" eb="3">
      <t>ホジョ</t>
    </rPh>
    <rPh sb="3" eb="5">
      <t>ネンド</t>
    </rPh>
    <phoneticPr fontId="6"/>
  </si>
  <si>
    <t>【申請に当たっての確認事項】　※６つの事項について記載内容を確認し、チェックすること。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21"/>
  </si>
  <si>
    <t>　ICT機器（AIカメラ等除く）の申請のために、都道府県等が行うICT導入に伴う研修会に参加する。</t>
    <rPh sb="24" eb="28">
      <t>トドウフケン</t>
    </rPh>
    <rPh sb="28" eb="29">
      <t>トウ</t>
    </rPh>
    <rPh sb="30" eb="31">
      <t>オコナ</t>
    </rPh>
    <rPh sb="44" eb="46">
      <t>サンカ</t>
    </rPh>
    <phoneticPr fontId="6"/>
  </si>
  <si>
    <t>　導入経費の算定に当たっては、複数の業者から見積書を徴している。</t>
    <phoneticPr fontId="21"/>
  </si>
  <si>
    <t>　ICT機器等導入によって得られた生産性向上による業務効率化及び職員の業務負担軽減により超過勤務手当等の経費に金銭的剰余が出た場合には、
 当該費用を利用者が受ける障害福祉サービスの質の向上や職員の賃金改善に資する取組に適切に使用するとともに、その旨を職員等に周知する。</t>
    <phoneticPr fontId="21"/>
  </si>
  <si>
    <t>　厚生労働省からの求めがあった場合は、ICT機器等導入の効果分析の公表等に対応する。</t>
    <phoneticPr fontId="6"/>
  </si>
  <si>
    <t>　「福祉・介護職員等処遇改善加算」を算定しているか、あるいは交付申請後おおむね３ヶ月以内に取得見込みである。</t>
    <phoneticPr fontId="6"/>
  </si>
  <si>
    <t>（該当する場合に、チェックしてください。）</t>
    <rPh sb="1" eb="3">
      <t>ガイトウ</t>
    </rPh>
    <rPh sb="5" eb="7">
      <t>バアイ</t>
    </rPh>
    <phoneticPr fontId="6"/>
  </si>
  <si>
    <t>　同一敷地内に障害者を支援する施設・事業所と障害児を支援する施設・事業所が併設されている場合、障害者を支援する施設・事業所に係るICT機器導入の費用のみ計上している（費用を按分している）。</t>
    <rPh sb="1" eb="3">
      <t>ドウイツ</t>
    </rPh>
    <rPh sb="3" eb="5">
      <t>シキチ</t>
    </rPh>
    <rPh sb="5" eb="6">
      <t>ナイ</t>
    </rPh>
    <rPh sb="7" eb="10">
      <t>ショウガイシャ</t>
    </rPh>
    <rPh sb="11" eb="13">
      <t>シエン</t>
    </rPh>
    <rPh sb="15" eb="17">
      <t>シセツ</t>
    </rPh>
    <rPh sb="18" eb="21">
      <t>ジギョウショ</t>
    </rPh>
    <rPh sb="22" eb="25">
      <t>ショウガイジ</t>
    </rPh>
    <rPh sb="26" eb="28">
      <t>シエン</t>
    </rPh>
    <rPh sb="30" eb="32">
      <t>シセツ</t>
    </rPh>
    <rPh sb="33" eb="36">
      <t>ジギョウショ</t>
    </rPh>
    <rPh sb="37" eb="39">
      <t>ヘイセツ</t>
    </rPh>
    <rPh sb="44" eb="46">
      <t>バアイ</t>
    </rPh>
    <rPh sb="47" eb="50">
      <t>ショウガイシャ</t>
    </rPh>
    <rPh sb="51" eb="53">
      <t>シエン</t>
    </rPh>
    <rPh sb="55" eb="57">
      <t>シセツ</t>
    </rPh>
    <rPh sb="58" eb="61">
      <t>ジギョウショ</t>
    </rPh>
    <rPh sb="62" eb="63">
      <t>カカ</t>
    </rPh>
    <rPh sb="67" eb="69">
      <t>キキ</t>
    </rPh>
    <rPh sb="69" eb="71">
      <t>ドウニュウ</t>
    </rPh>
    <rPh sb="72" eb="74">
      <t>ヒヨウ</t>
    </rPh>
    <rPh sb="76" eb="78">
      <t>ケイジョウ</t>
    </rPh>
    <rPh sb="83" eb="85">
      <t>ヒヨウ</t>
    </rPh>
    <rPh sb="86" eb="88">
      <t>アンブン</t>
    </rPh>
    <phoneticPr fontId="6"/>
  </si>
  <si>
    <t>１．事業計画</t>
    <rPh sb="2" eb="4">
      <t>ジギョウ</t>
    </rPh>
    <rPh sb="4" eb="6">
      <t>ケイカク</t>
    </rPh>
    <phoneticPr fontId="6"/>
  </si>
  <si>
    <t>（１）主な導入機器内容（複数選択可）</t>
    <rPh sb="3" eb="4">
      <t>オモ</t>
    </rPh>
    <rPh sb="5" eb="7">
      <t>ドウニュウ</t>
    </rPh>
    <rPh sb="7" eb="9">
      <t>キキ</t>
    </rPh>
    <rPh sb="9" eb="11">
      <t>ナイヨウ</t>
    </rPh>
    <rPh sb="12" eb="14">
      <t>フクスウ</t>
    </rPh>
    <rPh sb="14" eb="17">
      <t>センタクカ</t>
    </rPh>
    <phoneticPr fontId="6"/>
  </si>
  <si>
    <t>パソコン</t>
    <phoneticPr fontId="6"/>
  </si>
  <si>
    <t>スマートフォン</t>
    <phoneticPr fontId="6"/>
  </si>
  <si>
    <t>タブレット</t>
    <phoneticPr fontId="6"/>
  </si>
  <si>
    <t>インカム</t>
    <phoneticPr fontId="6"/>
  </si>
  <si>
    <t>ＡＩカメラ等（防犯、虐待防止、事故防止など、利用者の安心安全のために活用するカメラ）</t>
    <rPh sb="5" eb="6">
      <t>トウ</t>
    </rPh>
    <rPh sb="7" eb="9">
      <t>ボウハン</t>
    </rPh>
    <rPh sb="10" eb="12">
      <t>ギャクタイ</t>
    </rPh>
    <rPh sb="12" eb="14">
      <t>ボウシ</t>
    </rPh>
    <rPh sb="15" eb="17">
      <t>ジコ</t>
    </rPh>
    <rPh sb="17" eb="19">
      <t>ボウシ</t>
    </rPh>
    <rPh sb="22" eb="25">
      <t>リヨウシャ</t>
    </rPh>
    <rPh sb="26" eb="28">
      <t>アンシン</t>
    </rPh>
    <rPh sb="28" eb="30">
      <t>アンゼン</t>
    </rPh>
    <rPh sb="34" eb="36">
      <t>カツヨウ</t>
    </rPh>
    <phoneticPr fontId="6"/>
  </si>
  <si>
    <r>
      <rPr>
        <sz val="12"/>
        <rFont val="ＭＳ Ｐゴシック"/>
        <family val="3"/>
        <charset val="128"/>
      </rPr>
      <t>ソフトウェア（事業所での業務を支援するソフトウェア</t>
    </r>
    <r>
      <rPr>
        <sz val="11"/>
        <rFont val="ＭＳ Ｐゴシック"/>
        <family val="3"/>
        <charset val="128"/>
      </rPr>
      <t>（記録業務、情報共有業務、請求業務）で、各種業務を一気通貫で行うことが可能なものに限る。）</t>
    </r>
    <rPh sb="7" eb="10">
      <t>ジギョウショ</t>
    </rPh>
    <rPh sb="12" eb="14">
      <t>ギョウム</t>
    </rPh>
    <rPh sb="15" eb="17">
      <t>シエン</t>
    </rPh>
    <rPh sb="26" eb="28">
      <t>キロク</t>
    </rPh>
    <rPh sb="28" eb="30">
      <t>ギョウム</t>
    </rPh>
    <rPh sb="31" eb="33">
      <t>ジョウホウ</t>
    </rPh>
    <rPh sb="33" eb="35">
      <t>キョウユウ</t>
    </rPh>
    <rPh sb="35" eb="37">
      <t>ギョウム</t>
    </rPh>
    <rPh sb="38" eb="40">
      <t>セイキュウ</t>
    </rPh>
    <rPh sb="40" eb="42">
      <t>ギョウム</t>
    </rPh>
    <rPh sb="45" eb="47">
      <t>カクシュ</t>
    </rPh>
    <rPh sb="47" eb="49">
      <t>ギョウム</t>
    </rPh>
    <rPh sb="50" eb="52">
      <t>イッキ</t>
    </rPh>
    <rPh sb="52" eb="54">
      <t>ツウカン</t>
    </rPh>
    <rPh sb="55" eb="56">
      <t>オコナ</t>
    </rPh>
    <rPh sb="60" eb="62">
      <t>カノウ</t>
    </rPh>
    <rPh sb="66" eb="67">
      <t>カギ</t>
    </rPh>
    <phoneticPr fontId="6"/>
  </si>
  <si>
    <r>
      <rPr>
        <sz val="12"/>
        <rFont val="ＭＳ Ｐゴシック"/>
        <family val="3"/>
        <charset val="128"/>
      </rPr>
      <t>ソフトウェア（バックオフィス業務のためのソフトウェア</t>
    </r>
    <r>
      <rPr>
        <sz val="11"/>
        <rFont val="ＭＳ Ｐゴシック"/>
        <family val="3"/>
        <charset val="128"/>
      </rPr>
      <t>（勤怠管理、シフト表作成、人事、給与などの業務）で、各種業務を一気通貫で行うことが可能なものに限る。）</t>
    </r>
    <rPh sb="14" eb="16">
      <t>ギョウム</t>
    </rPh>
    <rPh sb="27" eb="29">
      <t>キンタイ</t>
    </rPh>
    <rPh sb="29" eb="31">
      <t>カンリ</t>
    </rPh>
    <rPh sb="35" eb="36">
      <t>ヒョウ</t>
    </rPh>
    <rPh sb="36" eb="38">
      <t>サクセイ</t>
    </rPh>
    <rPh sb="39" eb="41">
      <t>ジンジ</t>
    </rPh>
    <rPh sb="42" eb="44">
      <t>キュウヨ</t>
    </rPh>
    <rPh sb="47" eb="49">
      <t>ギョウム</t>
    </rPh>
    <rPh sb="52" eb="54">
      <t>カクシュ</t>
    </rPh>
    <rPh sb="54" eb="56">
      <t>ギョウム</t>
    </rPh>
    <rPh sb="57" eb="59">
      <t>イッキ</t>
    </rPh>
    <rPh sb="59" eb="61">
      <t>ツウカン</t>
    </rPh>
    <rPh sb="62" eb="63">
      <t>オコナ</t>
    </rPh>
    <rPh sb="67" eb="69">
      <t>カノウ</t>
    </rPh>
    <rPh sb="73" eb="74">
      <t>カギ</t>
    </rPh>
    <phoneticPr fontId="6"/>
  </si>
  <si>
    <t>通信環境機器等（Wi-Fiルーターなど）</t>
    <rPh sb="0" eb="2">
      <t>ツウシン</t>
    </rPh>
    <rPh sb="2" eb="4">
      <t>カンキョウ</t>
    </rPh>
    <rPh sb="4" eb="6">
      <t>キキ</t>
    </rPh>
    <rPh sb="6" eb="7">
      <t>トウ</t>
    </rPh>
    <phoneticPr fontId="6"/>
  </si>
  <si>
    <t>保守経費等（クラウドサービス、保守・サポート費、導入設定、導入研修、セキュリティ対策など）</t>
    <rPh sb="0" eb="2">
      <t>ホシュ</t>
    </rPh>
    <rPh sb="2" eb="4">
      <t>ケイヒ</t>
    </rPh>
    <rPh sb="4" eb="5">
      <t>トウ</t>
    </rPh>
    <rPh sb="15" eb="17">
      <t>ホシュ</t>
    </rPh>
    <rPh sb="22" eb="23">
      <t>ヒ</t>
    </rPh>
    <rPh sb="24" eb="26">
      <t>ドウニュウ</t>
    </rPh>
    <rPh sb="26" eb="28">
      <t>セッテイ</t>
    </rPh>
    <rPh sb="29" eb="31">
      <t>ドウニュウ</t>
    </rPh>
    <rPh sb="31" eb="33">
      <t>ケンシュウ</t>
    </rPh>
    <rPh sb="40" eb="42">
      <t>タイサク</t>
    </rPh>
    <phoneticPr fontId="6"/>
  </si>
  <si>
    <t>その他（　　　　　　　　　　　　　　）</t>
    <phoneticPr fontId="21"/>
  </si>
  <si>
    <t>（２）ICTの導入を計画する分野（特に該当するもの１つに☑）</t>
    <rPh sb="7" eb="9">
      <t>ドウニュウ</t>
    </rPh>
    <rPh sb="10" eb="12">
      <t>ケイカク</t>
    </rPh>
    <rPh sb="14" eb="16">
      <t>ブンヤ</t>
    </rPh>
    <rPh sb="17" eb="18">
      <t>トク</t>
    </rPh>
    <rPh sb="19" eb="21">
      <t>ガイトウ</t>
    </rPh>
    <phoneticPr fontId="6"/>
  </si>
  <si>
    <t>作業の迅速化に係る取組（現場や外出先での入力支援、支援記録の作成など）</t>
    <rPh sb="5" eb="6">
      <t>カ</t>
    </rPh>
    <rPh sb="25" eb="27">
      <t>シエン</t>
    </rPh>
    <rPh sb="27" eb="29">
      <t>キロク</t>
    </rPh>
    <rPh sb="30" eb="32">
      <t>サクセイ</t>
    </rPh>
    <phoneticPr fontId="6"/>
  </si>
  <si>
    <t>情報の共有化に係る取組（職員間の情報の伝達など）</t>
    <rPh sb="0" eb="2">
      <t>ジョウホウ</t>
    </rPh>
    <rPh sb="3" eb="6">
      <t>キョウユウカ</t>
    </rPh>
    <rPh sb="7" eb="8">
      <t>カカ</t>
    </rPh>
    <rPh sb="9" eb="10">
      <t>ト</t>
    </rPh>
    <rPh sb="10" eb="11">
      <t>ク</t>
    </rPh>
    <rPh sb="12" eb="14">
      <t>ショクイン</t>
    </rPh>
    <rPh sb="14" eb="15">
      <t>カン</t>
    </rPh>
    <rPh sb="16" eb="18">
      <t>ジョウホウ</t>
    </rPh>
    <rPh sb="19" eb="21">
      <t>デンタツ</t>
    </rPh>
    <phoneticPr fontId="21"/>
  </si>
  <si>
    <t>業務の統合化に係る取組（勤怠管理、シフト表作成、人事・給与業務など）</t>
    <rPh sb="0" eb="2">
      <t>ギョウム</t>
    </rPh>
    <phoneticPr fontId="6"/>
  </si>
  <si>
    <t>その他</t>
    <phoneticPr fontId="21"/>
  </si>
  <si>
    <t>（３）機器を導入することにしたきっかけ及び目的（複数回答可）</t>
    <rPh sb="19" eb="20">
      <t>オヨ</t>
    </rPh>
    <phoneticPr fontId="6"/>
  </si>
  <si>
    <t>きっかけ</t>
    <phoneticPr fontId="6"/>
  </si>
  <si>
    <t>目的</t>
    <rPh sb="0" eb="2">
      <t>モクテキ</t>
    </rPh>
    <phoneticPr fontId="6"/>
  </si>
  <si>
    <t>（※その他を選択した場合に記入　　　　）</t>
    <rPh sb="4" eb="5">
      <t>タ</t>
    </rPh>
    <rPh sb="6" eb="8">
      <t>センタク</t>
    </rPh>
    <rPh sb="10" eb="12">
      <t>バアイ</t>
    </rPh>
    <rPh sb="13" eb="15">
      <t>キニュウ</t>
    </rPh>
    <phoneticPr fontId="6"/>
  </si>
  <si>
    <t>（※その他を選択した場合に記入　　　　）</t>
    <phoneticPr fontId="6"/>
  </si>
  <si>
    <t>（４）事業所が抱える課題</t>
    <rPh sb="3" eb="6">
      <t>ジギョウショ</t>
    </rPh>
    <rPh sb="7" eb="8">
      <t>カカ</t>
    </rPh>
    <rPh sb="10" eb="12">
      <t>カダイ</t>
    </rPh>
    <phoneticPr fontId="6"/>
  </si>
  <si>
    <t>（５）ICT機器等を導入する業務内容（概要）　</t>
    <rPh sb="6" eb="8">
      <t>キキ</t>
    </rPh>
    <rPh sb="8" eb="9">
      <t>トウ</t>
    </rPh>
    <rPh sb="10" eb="12">
      <t>ドウニュウ</t>
    </rPh>
    <rPh sb="14" eb="16">
      <t>ギョウム</t>
    </rPh>
    <rPh sb="16" eb="18">
      <t>ナイヨウ</t>
    </rPh>
    <rPh sb="19" eb="21">
      <t>ガイヨウ</t>
    </rPh>
    <phoneticPr fontId="6"/>
  </si>
  <si>
    <t>（６）ICT機器等導入前の定量的指標及びICT機器等導入により想定される定量的指標</t>
    <rPh sb="6" eb="8">
      <t>キキ</t>
    </rPh>
    <rPh sb="8" eb="9">
      <t>トウ</t>
    </rPh>
    <rPh sb="9" eb="12">
      <t>ドウニュウマエ</t>
    </rPh>
    <rPh sb="13" eb="16">
      <t>テイリョウテキ</t>
    </rPh>
    <rPh sb="16" eb="18">
      <t>シヒョウ</t>
    </rPh>
    <rPh sb="18" eb="19">
      <t>オヨ</t>
    </rPh>
    <rPh sb="23" eb="25">
      <t>キキ</t>
    </rPh>
    <rPh sb="25" eb="26">
      <t>トウ</t>
    </rPh>
    <rPh sb="26" eb="28">
      <t>ドウニュウ</t>
    </rPh>
    <rPh sb="31" eb="33">
      <t>ソウテイ</t>
    </rPh>
    <rPh sb="36" eb="39">
      <t>テイリョウテキ</t>
    </rPh>
    <rPh sb="39" eb="41">
      <t>シヒョウ</t>
    </rPh>
    <phoneticPr fontId="6"/>
  </si>
  <si>
    <t>　①　前記（５）に係る現在（ICT機器等導入前）の業務時間内訳</t>
    <rPh sb="3" eb="5">
      <t>ゼンキ</t>
    </rPh>
    <rPh sb="9" eb="10">
      <t>カカ</t>
    </rPh>
    <rPh sb="11" eb="13">
      <t>ゲンザイ</t>
    </rPh>
    <rPh sb="17" eb="19">
      <t>キキ</t>
    </rPh>
    <rPh sb="19" eb="20">
      <t>トウ</t>
    </rPh>
    <rPh sb="20" eb="23">
      <t>ドウニュウマエ</t>
    </rPh>
    <rPh sb="25" eb="27">
      <t>ギョウム</t>
    </rPh>
    <rPh sb="27" eb="29">
      <t>ジカン</t>
    </rPh>
    <rPh sb="29" eb="31">
      <t>ウチワケ</t>
    </rPh>
    <phoneticPr fontId="6"/>
  </si>
  <si>
    <t>業務内容</t>
    <rPh sb="0" eb="2">
      <t>ギョウム</t>
    </rPh>
    <rPh sb="2" eb="4">
      <t>ナイヨウ</t>
    </rPh>
    <phoneticPr fontId="6"/>
  </si>
  <si>
    <t>業務従事者数</t>
    <rPh sb="0" eb="2">
      <t>ギョウム</t>
    </rPh>
    <rPh sb="2" eb="5">
      <t>ジュウジシャ</t>
    </rPh>
    <rPh sb="5" eb="6">
      <t>スウ</t>
    </rPh>
    <phoneticPr fontId="21"/>
  </si>
  <si>
    <t>発生件数</t>
    <rPh sb="0" eb="2">
      <t>ハッセイ</t>
    </rPh>
    <rPh sb="2" eb="4">
      <t>ケンスウ</t>
    </rPh>
    <phoneticPr fontId="6"/>
  </si>
  <si>
    <t>C. 1件当たりの
平均処理時間</t>
    <rPh sb="4" eb="5">
      <t>ケン</t>
    </rPh>
    <rPh sb="5" eb="6">
      <t>ア</t>
    </rPh>
    <rPh sb="10" eb="12">
      <t>ヘイキン</t>
    </rPh>
    <rPh sb="12" eb="14">
      <t>ショリ</t>
    </rPh>
    <rPh sb="14" eb="16">
      <t>ジカン</t>
    </rPh>
    <phoneticPr fontId="6"/>
  </si>
  <si>
    <t>年間業務時間
D（B×C）</t>
    <rPh sb="0" eb="2">
      <t>ネンカン</t>
    </rPh>
    <rPh sb="2" eb="4">
      <t>ギョウム</t>
    </rPh>
    <rPh sb="4" eb="6">
      <t>ジカン</t>
    </rPh>
    <phoneticPr fontId="6"/>
  </si>
  <si>
    <t>１人あたり
業務時間
（D／業務従事者数）</t>
    <rPh sb="1" eb="2">
      <t>ヒト</t>
    </rPh>
    <rPh sb="6" eb="8">
      <t>ギョウム</t>
    </rPh>
    <rPh sb="8" eb="10">
      <t>ジカン</t>
    </rPh>
    <rPh sb="14" eb="16">
      <t>ギョウム</t>
    </rPh>
    <rPh sb="16" eb="19">
      <t>ジュウジシャ</t>
    </rPh>
    <phoneticPr fontId="6"/>
  </si>
  <si>
    <t>A.ひと月当たり</t>
    <rPh sb="4" eb="5">
      <t>ツキ</t>
    </rPh>
    <rPh sb="5" eb="6">
      <t>ア</t>
    </rPh>
    <phoneticPr fontId="6"/>
  </si>
  <si>
    <t>B.年間発生件数
（A×12）</t>
    <rPh sb="2" eb="4">
      <t>ネンカン</t>
    </rPh>
    <rPh sb="4" eb="6">
      <t>ハッセイ</t>
    </rPh>
    <rPh sb="6" eb="8">
      <t>ケンスウ</t>
    </rPh>
    <phoneticPr fontId="6"/>
  </si>
  <si>
    <t>１　支援記録の作成</t>
    <rPh sb="2" eb="4">
      <t>シエン</t>
    </rPh>
    <rPh sb="4" eb="6">
      <t>キロク</t>
    </rPh>
    <rPh sb="7" eb="9">
      <t>サクセイ</t>
    </rPh>
    <phoneticPr fontId="6"/>
  </si>
  <si>
    <t>２　職員間の情報伝達・情報共有</t>
    <rPh sb="2" eb="4">
      <t>ショクイン</t>
    </rPh>
    <rPh sb="4" eb="5">
      <t>カン</t>
    </rPh>
    <rPh sb="6" eb="8">
      <t>ジョウホウ</t>
    </rPh>
    <rPh sb="8" eb="10">
      <t>デンタツ</t>
    </rPh>
    <rPh sb="11" eb="13">
      <t>ジョウホウ</t>
    </rPh>
    <rPh sb="13" eb="15">
      <t>キョウユウ</t>
    </rPh>
    <phoneticPr fontId="6"/>
  </si>
  <si>
    <t>３　請求業務・勤怠管理・給与業務等</t>
    <rPh sb="2" eb="4">
      <t>セイキュウ</t>
    </rPh>
    <rPh sb="4" eb="6">
      <t>ギョウム</t>
    </rPh>
    <rPh sb="7" eb="9">
      <t>キンタイ</t>
    </rPh>
    <rPh sb="9" eb="11">
      <t>カンリ</t>
    </rPh>
    <rPh sb="12" eb="14">
      <t>キュウヨ</t>
    </rPh>
    <rPh sb="14" eb="17">
      <t>ギョウムトウ</t>
    </rPh>
    <phoneticPr fontId="6"/>
  </si>
  <si>
    <t>４　その他</t>
    <rPh sb="4" eb="5">
      <t>タ</t>
    </rPh>
    <phoneticPr fontId="6"/>
  </si>
  <si>
    <t>　②　ICT機器等導入後の前記（５）に係る想定業務時間内訳</t>
    <rPh sb="6" eb="8">
      <t>キキ</t>
    </rPh>
    <rPh sb="8" eb="9">
      <t>トウ</t>
    </rPh>
    <rPh sb="9" eb="12">
      <t>ドウニュウゴ</t>
    </rPh>
    <rPh sb="13" eb="15">
      <t>ゼンキ</t>
    </rPh>
    <rPh sb="19" eb="20">
      <t>カカ</t>
    </rPh>
    <rPh sb="21" eb="23">
      <t>ソウテイ</t>
    </rPh>
    <rPh sb="23" eb="25">
      <t>ギョウム</t>
    </rPh>
    <rPh sb="25" eb="27">
      <t>ジカン</t>
    </rPh>
    <rPh sb="27" eb="29">
      <t>ウチワケ</t>
    </rPh>
    <phoneticPr fontId="6"/>
  </si>
  <si>
    <t>　年間業務時間数想定削減率（％）</t>
    <rPh sb="1" eb="3">
      <t>ネンカン</t>
    </rPh>
    <rPh sb="3" eb="5">
      <t>ギョウム</t>
    </rPh>
    <rPh sb="5" eb="8">
      <t>ジカンスウ</t>
    </rPh>
    <rPh sb="8" eb="10">
      <t>ソウテイ</t>
    </rPh>
    <rPh sb="10" eb="12">
      <t>サクゲン</t>
    </rPh>
    <rPh sb="12" eb="13">
      <t>リツ</t>
    </rPh>
    <phoneticPr fontId="6"/>
  </si>
  <si>
    <t>※作成文書量は該当する文書がある場合に限り入力すること。</t>
    <rPh sb="1" eb="3">
      <t>サクセイ</t>
    </rPh>
    <rPh sb="3" eb="6">
      <t>ブンショリョウ</t>
    </rPh>
    <rPh sb="7" eb="9">
      <t>ガイトウ</t>
    </rPh>
    <rPh sb="11" eb="13">
      <t>ブンショ</t>
    </rPh>
    <rPh sb="16" eb="18">
      <t>バアイ</t>
    </rPh>
    <rPh sb="19" eb="20">
      <t>カギ</t>
    </rPh>
    <rPh sb="21" eb="23">
      <t>ニュウリョク</t>
    </rPh>
    <phoneticPr fontId="6"/>
  </si>
  <si>
    <t>　③　前記（５）に係る現在（ICT機器等の導入前）の作成文書量</t>
    <rPh sb="3" eb="5">
      <t>ゼンキ</t>
    </rPh>
    <rPh sb="9" eb="10">
      <t>カカ</t>
    </rPh>
    <rPh sb="11" eb="13">
      <t>ゲンザイ</t>
    </rPh>
    <rPh sb="17" eb="19">
      <t>キキ</t>
    </rPh>
    <rPh sb="19" eb="20">
      <t>トウ</t>
    </rPh>
    <rPh sb="21" eb="24">
      <t>ドウニュウマエ</t>
    </rPh>
    <rPh sb="26" eb="28">
      <t>サクセイ</t>
    </rPh>
    <rPh sb="28" eb="31">
      <t>ブンショリョウ</t>
    </rPh>
    <phoneticPr fontId="6"/>
  </si>
  <si>
    <t>作成文書</t>
    <rPh sb="0" eb="2">
      <t>サクセイ</t>
    </rPh>
    <rPh sb="2" eb="4">
      <t>ブンショ</t>
    </rPh>
    <phoneticPr fontId="6"/>
  </si>
  <si>
    <t>作成文書量</t>
    <rPh sb="0" eb="2">
      <t>サクセイ</t>
    </rPh>
    <rPh sb="2" eb="5">
      <t>ブンショリョウ</t>
    </rPh>
    <phoneticPr fontId="6"/>
  </si>
  <si>
    <t>B.年間作成文書量
（A×12）</t>
    <rPh sb="2" eb="4">
      <t>ネンカン</t>
    </rPh>
    <rPh sb="4" eb="6">
      <t>サクセイ</t>
    </rPh>
    <rPh sb="6" eb="8">
      <t>ブンショ</t>
    </rPh>
    <rPh sb="8" eb="9">
      <t>リョウ</t>
    </rPh>
    <phoneticPr fontId="6"/>
  </si>
  <si>
    <t>１　支援記録文書</t>
    <rPh sb="2" eb="4">
      <t>シエン</t>
    </rPh>
    <rPh sb="4" eb="6">
      <t>キロク</t>
    </rPh>
    <rPh sb="6" eb="8">
      <t>ブンショ</t>
    </rPh>
    <phoneticPr fontId="6"/>
  </si>
  <si>
    <t>２　請求・勤怠管理・給与文書等</t>
    <rPh sb="2" eb="4">
      <t>セイキュウ</t>
    </rPh>
    <rPh sb="5" eb="7">
      <t>キンタイ</t>
    </rPh>
    <rPh sb="7" eb="9">
      <t>カンリ</t>
    </rPh>
    <rPh sb="10" eb="12">
      <t>キュウヨ</t>
    </rPh>
    <rPh sb="12" eb="14">
      <t>ブンショ</t>
    </rPh>
    <rPh sb="14" eb="15">
      <t>ナド</t>
    </rPh>
    <phoneticPr fontId="6"/>
  </si>
  <si>
    <t>３　その他文書</t>
    <rPh sb="4" eb="5">
      <t>タ</t>
    </rPh>
    <rPh sb="5" eb="7">
      <t>ブンショ</t>
    </rPh>
    <phoneticPr fontId="6"/>
  </si>
  <si>
    <t>　➃　ICT機器等導入後の前記（５）に係る想定作成文書量</t>
    <rPh sb="6" eb="8">
      <t>キキ</t>
    </rPh>
    <rPh sb="8" eb="9">
      <t>トウ</t>
    </rPh>
    <rPh sb="9" eb="11">
      <t>ドウニュウ</t>
    </rPh>
    <rPh sb="11" eb="12">
      <t>ゴ</t>
    </rPh>
    <rPh sb="13" eb="15">
      <t>ゼンキ</t>
    </rPh>
    <rPh sb="19" eb="20">
      <t>カカ</t>
    </rPh>
    <rPh sb="21" eb="23">
      <t>ソウテイ</t>
    </rPh>
    <rPh sb="23" eb="25">
      <t>サクセイ</t>
    </rPh>
    <rPh sb="25" eb="28">
      <t>ブンショリョウ</t>
    </rPh>
    <phoneticPr fontId="6"/>
  </si>
  <si>
    <t>　年間作成文書量想定削減率（％）</t>
    <rPh sb="1" eb="3">
      <t>ネンカン</t>
    </rPh>
    <rPh sb="3" eb="5">
      <t>サクセイ</t>
    </rPh>
    <rPh sb="5" eb="8">
      <t>ブンショリョウ</t>
    </rPh>
    <rPh sb="8" eb="10">
      <t>ソウテイ</t>
    </rPh>
    <rPh sb="10" eb="12">
      <t>サクゲン</t>
    </rPh>
    <rPh sb="12" eb="13">
      <t>リツ</t>
    </rPh>
    <phoneticPr fontId="6"/>
  </si>
  <si>
    <t>（７）想定削減率が20％を超える場合は、その要因について記載すること。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6"/>
  </si>
  <si>
    <t>（別紙２-１-３（４））</t>
    <rPh sb="1" eb="3">
      <t>ベッシ</t>
    </rPh>
    <phoneticPr fontId="6"/>
  </si>
  <si>
    <t>令和８年度（令和７年度から繰越分）障害福祉分野の介護テクノロジー導入支援事業（ICT導入支援）  積算内訳書</t>
    <phoneticPr fontId="6"/>
  </si>
  <si>
    <t>職員数（実数）</t>
    <rPh sb="0" eb="3">
      <t>ショクインスウ</t>
    </rPh>
    <rPh sb="4" eb="6">
      <t>ジッスウ</t>
    </rPh>
    <phoneticPr fontId="6"/>
  </si>
  <si>
    <t>人</t>
    <rPh sb="0" eb="1">
      <t>ヒト</t>
    </rPh>
    <phoneticPr fontId="6"/>
  </si>
  <si>
    <t>施設利用者数</t>
    <rPh sb="0" eb="2">
      <t>シセツ</t>
    </rPh>
    <rPh sb="2" eb="5">
      <t>リヨウシャ</t>
    </rPh>
    <rPh sb="5" eb="6">
      <t>スウ</t>
    </rPh>
    <phoneticPr fontId="6"/>
  </si>
  <si>
    <t>実支出（予定）額：</t>
    <rPh sb="0" eb="1">
      <t>ジツ</t>
    </rPh>
    <rPh sb="4" eb="6">
      <t>ヨテイ</t>
    </rPh>
    <rPh sb="7" eb="8">
      <t>ガク</t>
    </rPh>
    <phoneticPr fontId="6"/>
  </si>
  <si>
    <t>円</t>
    <rPh sb="0" eb="1">
      <t>エン</t>
    </rPh>
    <phoneticPr fontId="6"/>
  </si>
  <si>
    <t>機器導入費用
（合計）</t>
    <rPh sb="0" eb="2">
      <t>キキ</t>
    </rPh>
    <rPh sb="2" eb="4">
      <t>ドウニュウ</t>
    </rPh>
    <rPh sb="4" eb="6">
      <t>ヒヨウ</t>
    </rPh>
    <rPh sb="8" eb="10">
      <t>ゴウケイ</t>
    </rPh>
    <phoneticPr fontId="6"/>
  </si>
  <si>
    <t>初期設定に要する費用
（合計）</t>
    <rPh sb="0" eb="2">
      <t>ショキ</t>
    </rPh>
    <rPh sb="2" eb="4">
      <t>セッテイ</t>
    </rPh>
    <rPh sb="5" eb="6">
      <t>ヨウ</t>
    </rPh>
    <rPh sb="8" eb="10">
      <t>ヒヨウ</t>
    </rPh>
    <rPh sb="12" eb="14">
      <t>ゴウケイ</t>
    </rPh>
    <phoneticPr fontId="6"/>
  </si>
  <si>
    <t>値引額
（合計）</t>
    <rPh sb="0" eb="2">
      <t>ネビ</t>
    </rPh>
    <rPh sb="2" eb="3">
      <t>ガク</t>
    </rPh>
    <rPh sb="5" eb="7">
      <t>ゴウケイ</t>
    </rPh>
    <phoneticPr fontId="6"/>
  </si>
  <si>
    <t>No.</t>
    <phoneticPr fontId="6"/>
  </si>
  <si>
    <t>導入内容</t>
    <rPh sb="0" eb="2">
      <t>ドウニュウ</t>
    </rPh>
    <rPh sb="2" eb="4">
      <t>ナイヨウ</t>
    </rPh>
    <phoneticPr fontId="6"/>
  </si>
  <si>
    <t>数量</t>
    <rPh sb="0" eb="2">
      <t>スウリョウ</t>
    </rPh>
    <phoneticPr fontId="6"/>
  </si>
  <si>
    <t>単価</t>
    <rPh sb="0" eb="2">
      <t>タンカ</t>
    </rPh>
    <phoneticPr fontId="6"/>
  </si>
  <si>
    <t>機器導入費用</t>
    <rPh sb="0" eb="2">
      <t>キキ</t>
    </rPh>
    <rPh sb="2" eb="4">
      <t>ドウニュウ</t>
    </rPh>
    <rPh sb="4" eb="6">
      <t>ヒヨウ</t>
    </rPh>
    <phoneticPr fontId="6"/>
  </si>
  <si>
    <t>初期設定に要する費用</t>
    <rPh sb="0" eb="2">
      <t>ショキ</t>
    </rPh>
    <rPh sb="2" eb="4">
      <t>セッテイ</t>
    </rPh>
    <rPh sb="5" eb="6">
      <t>ヨウ</t>
    </rPh>
    <rPh sb="8" eb="10">
      <t>ヒヨウ</t>
    </rPh>
    <phoneticPr fontId="6"/>
  </si>
  <si>
    <t>合計</t>
    <rPh sb="0" eb="2">
      <t>ゴウケイ</t>
    </rPh>
    <phoneticPr fontId="6"/>
  </si>
  <si>
    <r>
      <rPr>
        <b/>
        <sz val="14"/>
        <rFont val="ＭＳ Ｐゴシック"/>
        <family val="3"/>
        <charset val="128"/>
        <scheme val="minor"/>
      </rPr>
      <t>備考</t>
    </r>
    <r>
      <rPr>
        <b/>
        <sz val="12"/>
        <rFont val="ＭＳ Ｐゴシック"/>
        <family val="3"/>
        <charset val="128"/>
        <scheme val="minor"/>
      </rPr>
      <t xml:space="preserve">
（特別な事情等があれば記載）</t>
    </r>
    <rPh sb="0" eb="2">
      <t>ビコウ</t>
    </rPh>
    <rPh sb="4" eb="6">
      <t>トクベツ</t>
    </rPh>
    <rPh sb="7" eb="9">
      <t>ジジョウ</t>
    </rPh>
    <rPh sb="9" eb="10">
      <t>トウ</t>
    </rPh>
    <rPh sb="14" eb="16">
      <t>キサイ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</si>
</sst>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41" formatCode="_ * #,##0_ ;_ * \-#,##0_ ;_ * &quot;-&quot;_ ;_ @_ "/>
    <numFmt numFmtId="176" formatCode="0.0_ &quot;人&quot;"/>
    <numFmt numFmtId="177" formatCode="0&quot;人&quot;"/>
    <numFmt numFmtId="178" formatCode="#,##0_ &quot;人&quot;"/>
    <numFmt numFmtId="179" formatCode="#,##0_ &quot;件&quot;"/>
    <numFmt numFmtId="180" formatCode="#,##0_ &quot;分&quot;"/>
    <numFmt numFmtId="181" formatCode="#,##0_ &quot;時間&quot;"/>
    <numFmt numFmtId="182" formatCode="0.0%"/>
    <numFmt numFmtId="183" formatCode="#,##0_ &quot;ページ&quot;"/>
    <numFmt numFmtId="184" formatCode="#,##0_ "/>
  </numFmts>
  <fonts count="31" x14ac:knownFonts="1">
    <font>
      <sz val="11"/>
      <name val="ＭＳ Ｐゴシック"/>
      <family val="3"/>
      <charset val="128"/>
    </font>
    <font>
      <sz val="11"/>
      <color theme="1"/>
      <name val="ＭＳ Ｐゴシック"/>
      <family val="2"/>
      <charset val="128"/>
      <scheme val="minor"/>
    </font>
    <font>
      <sz val="11"/>
      <color rgb="FFFF0000"/>
      <name val="ＭＳ Ｐゴシック"/>
      <family val="2"/>
      <charset val="128"/>
      <scheme val="minor"/>
    </font>
    <font>
      <sz val="11"/>
      <name val="ＭＳ Ｐゴシック"/>
      <family val="3"/>
      <charset val="128"/>
    </font>
    <font>
      <sz val="9"/>
      <color rgb="FF000000"/>
      <name val="Meiryo UI"/>
      <family val="3"/>
      <charset val="128"/>
    </font>
    <font>
      <sz val="14"/>
      <name val="ＭＳ Ｐゴシック"/>
      <family val="3"/>
      <charset val="128"/>
      <scheme val="minor"/>
    </font>
    <font>
      <sz val="6"/>
      <name val="ＭＳ Ｐゴシック"/>
      <family val="3"/>
      <charset val="128"/>
    </font>
    <font>
      <sz val="12"/>
      <name val="ＭＳ Ｐゴシック"/>
      <family val="3"/>
      <charset val="128"/>
      <scheme val="minor"/>
    </font>
    <font>
      <b/>
      <sz val="18"/>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
      <b/>
      <sz val="20"/>
      <name val="ＭＳ Ｐゴシック"/>
      <family val="3"/>
      <charset val="128"/>
      <scheme val="minor"/>
    </font>
    <font>
      <sz val="10"/>
      <color rgb="FFFF0000"/>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9"/>
      <name val="ＭＳ Ｐゴシック"/>
      <family val="3"/>
      <charset val="128"/>
      <scheme val="minor"/>
    </font>
    <font>
      <sz val="12"/>
      <name val="ＭＳ Ｐゴシック"/>
      <family val="3"/>
      <charset val="128"/>
    </font>
    <font>
      <sz val="16"/>
      <name val="ＭＳ Ｐゴシック"/>
      <family val="3"/>
      <charset val="128"/>
      <scheme val="minor"/>
    </font>
    <font>
      <sz val="10"/>
      <name val="ＭＳ Ｐゴシック"/>
      <family val="3"/>
      <charset val="128"/>
      <scheme val="minor"/>
    </font>
    <font>
      <b/>
      <sz val="11"/>
      <name val="ＭＳ Ｐゴシック"/>
      <family val="3"/>
      <charset val="128"/>
      <scheme val="minor"/>
    </font>
    <font>
      <sz val="6"/>
      <name val="ＭＳ Ｐゴシック"/>
      <family val="2"/>
      <charset val="128"/>
      <scheme val="minor"/>
    </font>
    <font>
      <sz val="1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b/>
      <sz val="12"/>
      <color theme="1"/>
      <name val="ＭＳ Ｐゴシック"/>
      <family val="3"/>
      <charset val="128"/>
      <scheme val="minor"/>
    </font>
    <font>
      <sz val="9"/>
      <color theme="1"/>
      <name val="ＭＳ Ｐゴシック"/>
      <family val="3"/>
      <charset val="128"/>
      <scheme val="minor"/>
    </font>
  </fonts>
  <fills count="9">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BD9F6"/>
        <bgColor indexed="64"/>
      </patternFill>
    </fill>
    <fill>
      <patternFill patternType="solid">
        <fgColor rgb="FFFFFFCC"/>
        <bgColor indexed="64"/>
      </patternFill>
    </fill>
    <fill>
      <patternFill patternType="solid">
        <fgColor theme="5" tint="0.79998168889431442"/>
        <bgColor indexed="64"/>
      </patternFill>
    </fill>
  </fills>
  <borders count="51">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auto="1"/>
      </top>
      <bottom style="thin">
        <color indexed="64"/>
      </bottom>
      <diagonal/>
    </border>
    <border>
      <left style="thin">
        <color indexed="64"/>
      </left>
      <right/>
      <top style="thin">
        <color indexed="64"/>
      </top>
      <bottom style="medium">
        <color indexed="64"/>
      </bottom>
      <diagonal/>
    </border>
    <border>
      <left/>
      <right/>
      <top style="thin">
        <color auto="1"/>
      </top>
      <bottom style="medium">
        <color auto="1"/>
      </bottom>
      <diagonal/>
    </border>
    <border>
      <left/>
      <right style="medium">
        <color indexed="64"/>
      </right>
      <top style="thin">
        <color auto="1"/>
      </top>
      <bottom style="medium">
        <color indexed="64"/>
      </bottom>
      <diagonal/>
    </border>
    <border>
      <left/>
      <right/>
      <top/>
      <bottom style="medium">
        <color indexed="64"/>
      </bottom>
      <diagonal/>
    </border>
  </borders>
  <cellStyleXfs count="5">
    <xf numFmtId="0" fontId="0" fillId="0" borderId="0">
      <alignment vertical="center"/>
    </xf>
    <xf numFmtId="0" fontId="24" fillId="0" borderId="0">
      <alignment vertical="center"/>
    </xf>
    <xf numFmtId="0" fontId="1" fillId="0" borderId="0">
      <alignment vertical="center"/>
    </xf>
    <xf numFmtId="6" fontId="24" fillId="0" borderId="0" applyFont="0" applyFill="0" applyBorder="0" applyAlignment="0" applyProtection="0">
      <alignment vertical="center"/>
    </xf>
    <xf numFmtId="38" fontId="24" fillId="0" borderId="0" applyFont="0" applyFill="0" applyBorder="0" applyAlignment="0" applyProtection="0"/>
  </cellStyleXfs>
  <cellXfs count="224">
    <xf numFmtId="0" fontId="0" fillId="0" borderId="0" xfId="0">
      <alignment vertical="center"/>
    </xf>
    <xf numFmtId="0" fontId="5" fillId="0" borderId="0" xfId="0" applyFont="1">
      <alignment vertical="center"/>
    </xf>
    <xf numFmtId="0" fontId="7" fillId="0" borderId="0" xfId="0" applyFont="1">
      <alignment vertical="center"/>
    </xf>
    <xf numFmtId="0" fontId="8" fillId="0" borderId="0" xfId="0" applyFont="1" applyAlignment="1">
      <alignment horizontal="left" vertical="center"/>
    </xf>
    <xf numFmtId="0" fontId="9" fillId="0" borderId="1"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center" vertical="center" shrinkToFit="1"/>
    </xf>
    <xf numFmtId="0" fontId="14" fillId="0" borderId="2" xfId="0" applyFont="1" applyBorder="1" applyAlignment="1">
      <alignment horizontal="center" vertical="center"/>
    </xf>
    <xf numFmtId="0" fontId="15" fillId="0" borderId="0" xfId="0" applyFont="1">
      <alignment vertical="center"/>
    </xf>
    <xf numFmtId="0" fontId="16" fillId="2" borderId="3" xfId="0" applyFont="1" applyFill="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17" fillId="2" borderId="7" xfId="0" applyFont="1" applyFill="1" applyBorder="1" applyAlignment="1">
      <alignment horizontal="center"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16" fillId="2" borderId="11" xfId="0" applyFont="1"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2" xfId="0" applyBorder="1" applyAlignment="1">
      <alignment horizontal="left" vertical="center"/>
    </xf>
    <xf numFmtId="0" fontId="0" fillId="0" borderId="16" xfId="0" applyBorder="1" applyAlignment="1">
      <alignment horizontal="left" vertical="center"/>
    </xf>
    <xf numFmtId="0" fontId="17" fillId="2" borderId="11" xfId="0" applyFont="1" applyFill="1" applyBorder="1" applyAlignment="1">
      <alignment horizontal="left" vertical="center" shrinkToFit="1"/>
    </xf>
    <xf numFmtId="0" fontId="17" fillId="2" borderId="0" xfId="0" applyFont="1" applyFill="1" applyAlignment="1">
      <alignment horizontal="left" vertical="center" shrinkToFit="1"/>
    </xf>
    <xf numFmtId="0" fontId="17" fillId="2" borderId="17" xfId="0" applyFont="1" applyFill="1" applyBorder="1" applyAlignment="1">
      <alignment horizontal="left" vertical="center" shrinkToFit="1"/>
    </xf>
    <xf numFmtId="0" fontId="18" fillId="0" borderId="1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0" fillId="0" borderId="0" xfId="0" applyAlignment="1">
      <alignment vertical="center" wrapText="1"/>
    </xf>
    <xf numFmtId="0" fontId="0" fillId="2" borderId="19" xfId="0" applyFill="1" applyBorder="1" applyAlignment="1">
      <alignment horizontal="left" vertical="center" shrinkToFit="1"/>
    </xf>
    <xf numFmtId="0" fontId="0" fillId="2" borderId="13" xfId="0" applyFill="1" applyBorder="1" applyAlignment="1">
      <alignment horizontal="left" vertical="center" shrinkToFit="1"/>
    </xf>
    <xf numFmtId="0" fontId="0" fillId="2" borderId="14" xfId="0" applyFill="1" applyBorder="1" applyAlignment="1">
      <alignment horizontal="left" vertical="center" shrinkToFit="1"/>
    </xf>
    <xf numFmtId="176" fontId="14" fillId="0" borderId="18" xfId="0" applyNumberFormat="1" applyFont="1" applyBorder="1" applyAlignment="1">
      <alignment horizontal="center" vertical="center"/>
    </xf>
    <xf numFmtId="176" fontId="14" fillId="0" borderId="9" xfId="0" applyNumberFormat="1" applyFont="1" applyBorder="1" applyAlignment="1">
      <alignment horizontal="center" vertical="center"/>
    </xf>
    <xf numFmtId="176" fontId="14" fillId="0" borderId="10" xfId="0" applyNumberFormat="1" applyFont="1" applyBorder="1" applyAlignment="1">
      <alignment horizontal="center" vertical="center"/>
    </xf>
    <xf numFmtId="0" fontId="17" fillId="2" borderId="19" xfId="0" applyFont="1" applyFill="1" applyBorder="1" applyAlignment="1">
      <alignment horizontal="left" vertical="center" shrinkToFit="1"/>
    </xf>
    <xf numFmtId="0" fontId="17" fillId="2" borderId="13" xfId="0" applyFont="1" applyFill="1" applyBorder="1" applyAlignment="1">
      <alignment horizontal="left" vertical="center" shrinkToFit="1"/>
    </xf>
    <xf numFmtId="0" fontId="17" fillId="2" borderId="14" xfId="0" applyFont="1" applyFill="1" applyBorder="1" applyAlignment="1">
      <alignment horizontal="left" vertical="center" shrinkToFit="1"/>
    </xf>
    <xf numFmtId="177" fontId="17" fillId="0" borderId="20" xfId="0" applyNumberFormat="1" applyFont="1" applyBorder="1" applyAlignment="1">
      <alignment horizontal="center" vertical="center" shrinkToFit="1"/>
    </xf>
    <xf numFmtId="177" fontId="20" fillId="0" borderId="21" xfId="0" applyNumberFormat="1" applyFont="1" applyBorder="1" applyAlignment="1">
      <alignment horizontal="center" vertical="center"/>
    </xf>
    <xf numFmtId="177" fontId="17" fillId="0" borderId="22" xfId="0" applyNumberFormat="1" applyFont="1" applyBorder="1" applyAlignment="1">
      <alignment horizontal="center" vertical="center" shrinkToFit="1"/>
    </xf>
    <xf numFmtId="177" fontId="17" fillId="0" borderId="23" xfId="0" applyNumberFormat="1" applyFont="1" applyBorder="1" applyAlignment="1">
      <alignment horizontal="center" vertical="center" shrinkToFit="1"/>
    </xf>
    <xf numFmtId="177" fontId="20" fillId="0" borderId="24" xfId="0" applyNumberFormat="1" applyFont="1" applyBorder="1" applyAlignment="1">
      <alignment horizontal="center" vertical="center"/>
    </xf>
    <xf numFmtId="177" fontId="20" fillId="0" borderId="25" xfId="0" applyNumberFormat="1" applyFont="1" applyBorder="1" applyAlignment="1">
      <alignment horizontal="center" vertical="center"/>
    </xf>
    <xf numFmtId="177" fontId="0" fillId="0" borderId="0" xfId="0" applyNumberFormat="1" applyAlignment="1">
      <alignment horizontal="center" vertical="center" shrinkToFit="1"/>
    </xf>
    <xf numFmtId="177" fontId="20" fillId="0" borderId="0" xfId="0" applyNumberFormat="1" applyFont="1" applyAlignment="1">
      <alignment horizontal="center" vertical="center"/>
    </xf>
    <xf numFmtId="0" fontId="0" fillId="0" borderId="0" xfId="0" applyProtection="1">
      <alignment vertical="center"/>
      <protection locked="0"/>
    </xf>
    <xf numFmtId="0" fontId="15" fillId="0" borderId="0" xfId="0" applyFont="1" applyProtection="1">
      <alignment vertical="center"/>
      <protection locked="0"/>
    </xf>
    <xf numFmtId="0" fontId="15" fillId="0" borderId="0" xfId="0" applyFont="1" applyAlignment="1" applyProtection="1">
      <alignment vertical="center" shrinkToFit="1"/>
      <protection locked="0"/>
    </xf>
    <xf numFmtId="0" fontId="17" fillId="0" borderId="0" xfId="0" applyFont="1" applyProtection="1">
      <alignment vertical="center"/>
      <protection locked="0"/>
    </xf>
    <xf numFmtId="0" fontId="7" fillId="0" borderId="0" xfId="0" applyFont="1" applyProtection="1">
      <alignment vertical="center"/>
      <protection locked="0"/>
    </xf>
    <xf numFmtId="0" fontId="7" fillId="0" borderId="0" xfId="0" applyFont="1" applyAlignment="1" applyProtection="1">
      <alignment horizontal="left" vertical="center"/>
      <protection locked="0"/>
    </xf>
    <xf numFmtId="0" fontId="17" fillId="0" borderId="0" xfId="0" applyFont="1" applyAlignment="1" applyProtection="1">
      <alignment horizontal="left" vertical="center"/>
      <protection locked="0"/>
    </xf>
    <xf numFmtId="0" fontId="7"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7" fillId="0" borderId="0" xfId="0" applyFont="1" applyAlignment="1" applyProtection="1">
      <alignment horizontal="left" vertical="center" wrapText="1" shrinkToFit="1"/>
      <protection locked="0"/>
    </xf>
    <xf numFmtId="0" fontId="7" fillId="0" borderId="0" xfId="0" applyFont="1" applyAlignment="1" applyProtection="1">
      <alignment horizontal="left" vertical="center" shrinkToFit="1"/>
      <protection locked="0"/>
    </xf>
    <xf numFmtId="0" fontId="7" fillId="0" borderId="0" xfId="0" applyFont="1" applyAlignment="1" applyProtection="1">
      <alignment horizontal="left" vertical="center" wrapText="1" shrinkToFit="1"/>
      <protection locked="0"/>
    </xf>
    <xf numFmtId="0" fontId="7" fillId="0" borderId="0" xfId="0" applyFont="1" applyAlignment="1" applyProtection="1">
      <alignment horizontal="left" vertical="center" shrinkToFit="1"/>
      <protection locked="0"/>
    </xf>
    <xf numFmtId="0" fontId="22" fillId="0" borderId="0" xfId="0" applyFont="1" applyAlignment="1" applyProtection="1">
      <alignment horizontal="left" vertical="center" wrapText="1" shrinkToFit="1"/>
      <protection locked="0"/>
    </xf>
    <xf numFmtId="0" fontId="22" fillId="0" borderId="0" xfId="0" applyFont="1" applyAlignment="1" applyProtection="1">
      <alignment horizontal="left" vertical="center" shrinkToFit="1"/>
      <protection locked="0"/>
    </xf>
    <xf numFmtId="0" fontId="17" fillId="0" borderId="0" xfId="0" applyFont="1">
      <alignment vertical="center"/>
    </xf>
    <xf numFmtId="41" fontId="14" fillId="0" borderId="0" xfId="0" applyNumberFormat="1" applyFont="1" applyAlignment="1">
      <alignment horizontal="center" vertical="center"/>
    </xf>
    <xf numFmtId="0" fontId="22" fillId="0" borderId="0" xfId="0" applyFont="1">
      <alignment vertical="center"/>
    </xf>
    <xf numFmtId="0" fontId="2" fillId="0" borderId="0" xfId="0" applyFont="1">
      <alignment vertical="center"/>
    </xf>
    <xf numFmtId="0" fontId="17" fillId="0" borderId="0" xfId="0" applyFont="1" applyAlignment="1">
      <alignment horizontal="left" vertical="center"/>
    </xf>
    <xf numFmtId="0" fontId="0" fillId="0" borderId="0" xfId="0" applyAlignment="1">
      <alignment horizontal="left" vertical="center"/>
    </xf>
    <xf numFmtId="41" fontId="17" fillId="0" borderId="0" xfId="0" applyNumberFormat="1" applyFont="1" applyAlignment="1">
      <alignment horizontal="center" vertical="center"/>
    </xf>
    <xf numFmtId="0" fontId="23" fillId="0" borderId="0" xfId="0" applyFont="1">
      <alignment vertical="center"/>
    </xf>
    <xf numFmtId="0" fontId="24" fillId="0" borderId="0" xfId="0" applyFont="1">
      <alignment vertical="center"/>
    </xf>
    <xf numFmtId="0" fontId="0" fillId="3" borderId="26" xfId="0" applyFill="1" applyBorder="1" applyAlignment="1">
      <alignment horizontal="center" vertical="center"/>
    </xf>
    <xf numFmtId="0" fontId="0" fillId="3" borderId="27" xfId="0" applyFill="1" applyBorder="1" applyAlignment="1">
      <alignment horizontal="center" vertical="center"/>
    </xf>
    <xf numFmtId="0" fontId="0" fillId="0" borderId="28" xfId="0" applyBorder="1">
      <alignment vertical="center"/>
    </xf>
    <xf numFmtId="0" fontId="0" fillId="3" borderId="29" xfId="0" applyFill="1" applyBorder="1" applyAlignment="1">
      <alignment horizontal="center" vertical="center"/>
    </xf>
    <xf numFmtId="0" fontId="0" fillId="3" borderId="0" xfId="0" applyFill="1">
      <alignment vertical="center"/>
    </xf>
    <xf numFmtId="0" fontId="0" fillId="0" borderId="30" xfId="0" applyBorder="1">
      <alignment vertical="center"/>
    </xf>
    <xf numFmtId="0" fontId="0" fillId="0" borderId="31" xfId="0" applyBorder="1">
      <alignment vertical="center"/>
    </xf>
    <xf numFmtId="0" fontId="24" fillId="0" borderId="31" xfId="0" applyFont="1" applyBorder="1">
      <alignment vertical="center"/>
    </xf>
    <xf numFmtId="0" fontId="0" fillId="0" borderId="32" xfId="0" applyBorder="1">
      <alignment vertical="center"/>
    </xf>
    <xf numFmtId="0" fontId="0" fillId="0" borderId="33" xfId="0" applyBorder="1">
      <alignment vertical="center"/>
    </xf>
    <xf numFmtId="0" fontId="0" fillId="2" borderId="0" xfId="0" applyFill="1" applyAlignment="1" applyProtection="1">
      <alignment horizontal="left" vertical="center"/>
      <protection locked="0"/>
    </xf>
    <xf numFmtId="0" fontId="0" fillId="0" borderId="15" xfId="0" applyBorder="1">
      <alignment vertical="center"/>
    </xf>
    <xf numFmtId="0" fontId="0" fillId="0" borderId="2" xfId="0" applyBorder="1">
      <alignment vertical="center"/>
    </xf>
    <xf numFmtId="0" fontId="0" fillId="0" borderId="34" xfId="0" applyBorder="1">
      <alignment vertical="center"/>
    </xf>
    <xf numFmtId="41" fontId="0" fillId="0" borderId="0" xfId="0" applyNumberFormat="1" applyAlignment="1">
      <alignment horizontal="center" vertical="center"/>
    </xf>
    <xf numFmtId="0" fontId="7" fillId="0" borderId="0" xfId="0" applyFont="1" applyAlignment="1">
      <alignment horizontal="left" vertical="center"/>
    </xf>
    <xf numFmtId="0" fontId="16" fillId="0" borderId="35" xfId="0" applyFont="1" applyBorder="1" applyAlignment="1">
      <alignment horizontal="left" vertical="top" wrapText="1"/>
    </xf>
    <xf numFmtId="0" fontId="25" fillId="0" borderId="0" xfId="0" applyFont="1">
      <alignment vertical="center"/>
    </xf>
    <xf numFmtId="0" fontId="15" fillId="0" borderId="0" xfId="0" applyFont="1" applyAlignment="1">
      <alignment horizontal="center" vertical="center"/>
    </xf>
    <xf numFmtId="0" fontId="17" fillId="4" borderId="36" xfId="0" applyFont="1" applyFill="1" applyBorder="1" applyAlignment="1">
      <alignment horizontal="center" vertical="center" wrapText="1"/>
    </xf>
    <xf numFmtId="0" fontId="17" fillId="4" borderId="32" xfId="0" applyFont="1" applyFill="1" applyBorder="1" applyAlignment="1">
      <alignment horizontal="center" vertical="center" wrapText="1"/>
    </xf>
    <xf numFmtId="0" fontId="17" fillId="4" borderId="26"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22" fillId="4" borderId="36"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4"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0" fillId="4" borderId="38" xfId="0" applyFill="1" applyBorder="1" applyAlignment="1">
      <alignment horizontal="center" vertical="center" wrapText="1"/>
    </xf>
    <xf numFmtId="0" fontId="22" fillId="4" borderId="37" xfId="0" applyFont="1" applyFill="1" applyBorder="1" applyAlignment="1">
      <alignment horizontal="center" vertical="center" wrapText="1"/>
    </xf>
    <xf numFmtId="0" fontId="17" fillId="0" borderId="39" xfId="0" applyFont="1" applyBorder="1" applyAlignment="1">
      <alignment horizontal="left" vertical="center" shrinkToFit="1"/>
    </xf>
    <xf numFmtId="178" fontId="17" fillId="0" borderId="39" xfId="0" applyNumberFormat="1" applyFont="1" applyBorder="1" applyAlignment="1">
      <alignment vertical="center" shrinkToFit="1"/>
    </xf>
    <xf numFmtId="179" fontId="17" fillId="0" borderId="39" xfId="0" applyNumberFormat="1" applyFont="1" applyBorder="1" applyAlignment="1">
      <alignment vertical="center" shrinkToFit="1"/>
    </xf>
    <xf numFmtId="179" fontId="17" fillId="5" borderId="39" xfId="0" applyNumberFormat="1" applyFont="1" applyFill="1" applyBorder="1" applyAlignment="1">
      <alignment vertical="center" shrinkToFit="1"/>
    </xf>
    <xf numFmtId="180" fontId="17" fillId="0" borderId="39" xfId="0" applyNumberFormat="1" applyFont="1" applyBorder="1" applyAlignment="1">
      <alignment vertical="center" shrinkToFit="1"/>
    </xf>
    <xf numFmtId="181" fontId="17" fillId="5" borderId="39" xfId="0" applyNumberFormat="1" applyFont="1" applyFill="1" applyBorder="1" applyAlignment="1">
      <alignment vertical="center" shrinkToFit="1"/>
    </xf>
    <xf numFmtId="181" fontId="17" fillId="5" borderId="36" xfId="0" applyNumberFormat="1" applyFont="1" applyFill="1" applyBorder="1" applyAlignment="1">
      <alignment vertical="center" shrinkToFit="1"/>
    </xf>
    <xf numFmtId="0" fontId="17" fillId="0" borderId="40" xfId="0" applyFont="1" applyBorder="1" applyAlignment="1">
      <alignment horizontal="left" vertical="center" shrinkToFit="1"/>
    </xf>
    <xf numFmtId="178" fontId="17" fillId="0" borderId="40" xfId="0" applyNumberFormat="1" applyFont="1" applyBorder="1" applyAlignment="1">
      <alignment vertical="center" shrinkToFit="1"/>
    </xf>
    <xf numFmtId="179" fontId="17" fillId="0" borderId="40" xfId="0" applyNumberFormat="1" applyFont="1" applyBorder="1" applyAlignment="1">
      <alignment vertical="center" shrinkToFit="1"/>
    </xf>
    <xf numFmtId="179" fontId="17" fillId="5" borderId="40" xfId="0" applyNumberFormat="1" applyFont="1" applyFill="1" applyBorder="1" applyAlignment="1">
      <alignment vertical="center" shrinkToFit="1"/>
    </xf>
    <xf numFmtId="180" fontId="17" fillId="0" borderId="40" xfId="0" applyNumberFormat="1" applyFont="1" applyBorder="1" applyAlignment="1">
      <alignment vertical="center" shrinkToFit="1"/>
    </xf>
    <xf numFmtId="181" fontId="17" fillId="5" borderId="40" xfId="0" applyNumberFormat="1" applyFont="1" applyFill="1" applyBorder="1" applyAlignment="1">
      <alignment vertical="center" shrinkToFit="1"/>
    </xf>
    <xf numFmtId="181" fontId="17" fillId="5" borderId="41" xfId="0" applyNumberFormat="1" applyFont="1" applyFill="1" applyBorder="1" applyAlignment="1">
      <alignment vertical="center" shrinkToFit="1"/>
    </xf>
    <xf numFmtId="0" fontId="17" fillId="4" borderId="26" xfId="0" applyFont="1" applyFill="1" applyBorder="1" applyAlignment="1">
      <alignment horizontal="center" vertical="center" shrinkToFit="1"/>
    </xf>
    <xf numFmtId="0" fontId="17" fillId="4" borderId="27" xfId="0" applyFont="1" applyFill="1" applyBorder="1" applyAlignment="1">
      <alignment horizontal="center" vertical="center" shrinkToFit="1"/>
    </xf>
    <xf numFmtId="179" fontId="17" fillId="0" borderId="35" xfId="0" applyNumberFormat="1" applyFont="1" applyBorder="1" applyAlignment="1">
      <alignment vertical="center" shrinkToFit="1"/>
    </xf>
    <xf numFmtId="179" fontId="17" fillId="5" borderId="35" xfId="0" applyNumberFormat="1" applyFont="1" applyFill="1" applyBorder="1" applyAlignment="1">
      <alignment vertical="center" shrinkToFit="1"/>
    </xf>
    <xf numFmtId="180" fontId="17" fillId="0" borderId="35" xfId="0" applyNumberFormat="1" applyFont="1" applyBorder="1" applyAlignment="1">
      <alignment vertical="center" shrinkToFit="1"/>
    </xf>
    <xf numFmtId="181" fontId="17" fillId="5" borderId="35" xfId="0" applyNumberFormat="1" applyFont="1" applyFill="1" applyBorder="1" applyAlignment="1">
      <alignment vertical="center" shrinkToFit="1"/>
    </xf>
    <xf numFmtId="181" fontId="17" fillId="5" borderId="37" xfId="0" applyNumberFormat="1" applyFont="1" applyFill="1" applyBorder="1" applyAlignment="1">
      <alignment vertical="center" shrinkToFit="1"/>
    </xf>
    <xf numFmtId="0" fontId="17" fillId="0" borderId="0" xfId="0" applyFont="1" applyAlignment="1">
      <alignment horizontal="center" vertical="center" shrinkToFit="1"/>
    </xf>
    <xf numFmtId="179" fontId="17" fillId="0" borderId="0" xfId="0" applyNumberFormat="1" applyFont="1" applyAlignment="1">
      <alignment vertical="center" shrinkToFit="1"/>
    </xf>
    <xf numFmtId="180" fontId="17" fillId="0" borderId="0" xfId="0" applyNumberFormat="1" applyFont="1" applyAlignment="1">
      <alignment vertical="center" shrinkToFit="1"/>
    </xf>
    <xf numFmtId="181" fontId="17" fillId="0" borderId="0" xfId="0" applyNumberFormat="1" applyFont="1" applyAlignment="1">
      <alignment vertical="center" shrinkToFit="1"/>
    </xf>
    <xf numFmtId="182" fontId="15" fillId="5" borderId="35" xfId="0" applyNumberFormat="1" applyFont="1" applyFill="1" applyBorder="1">
      <alignment vertical="center"/>
    </xf>
    <xf numFmtId="182" fontId="15" fillId="0" borderId="0" xfId="0" applyNumberFormat="1" applyFont="1">
      <alignment vertical="center"/>
    </xf>
    <xf numFmtId="0" fontId="17" fillId="6" borderId="36"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6" borderId="37" xfId="0" applyFont="1" applyFill="1" applyBorder="1" applyAlignment="1">
      <alignment horizontal="center" vertical="center" wrapText="1"/>
    </xf>
    <xf numFmtId="0" fontId="17" fillId="6" borderId="36" xfId="0" applyFont="1" applyFill="1" applyBorder="1" applyAlignment="1">
      <alignment horizontal="center" vertical="center" wrapText="1"/>
    </xf>
    <xf numFmtId="0" fontId="7" fillId="6" borderId="36" xfId="0" applyFont="1" applyFill="1" applyBorder="1" applyAlignment="1">
      <alignment horizontal="center" vertical="center" wrapText="1"/>
    </xf>
    <xf numFmtId="183" fontId="17" fillId="0" borderId="39" xfId="0" applyNumberFormat="1" applyFont="1" applyBorder="1" applyAlignment="1">
      <alignment vertical="center" shrinkToFit="1"/>
    </xf>
    <xf numFmtId="183" fontId="17" fillId="5" borderId="39" xfId="0" applyNumberFormat="1" applyFont="1" applyFill="1" applyBorder="1" applyAlignment="1">
      <alignment vertical="center" shrinkToFit="1"/>
    </xf>
    <xf numFmtId="183" fontId="17" fillId="0" borderId="40" xfId="0" applyNumberFormat="1" applyFont="1" applyBorder="1" applyAlignment="1">
      <alignment vertical="center" shrinkToFit="1"/>
    </xf>
    <xf numFmtId="183" fontId="17" fillId="5" borderId="40" xfId="0" applyNumberFormat="1" applyFont="1" applyFill="1" applyBorder="1" applyAlignment="1">
      <alignment vertical="center" shrinkToFit="1"/>
    </xf>
    <xf numFmtId="0" fontId="17" fillId="6" borderId="26" xfId="0" applyFont="1" applyFill="1" applyBorder="1" applyAlignment="1">
      <alignment vertical="center" shrinkToFit="1"/>
    </xf>
    <xf numFmtId="183" fontId="17" fillId="0" borderId="35" xfId="0" applyNumberFormat="1" applyFont="1" applyBorder="1" applyAlignment="1">
      <alignment vertical="center" shrinkToFit="1"/>
    </xf>
    <xf numFmtId="183" fontId="17" fillId="5" borderId="35" xfId="0" applyNumberFormat="1" applyFont="1" applyFill="1" applyBorder="1" applyAlignment="1">
      <alignment vertical="center" shrinkToFit="1"/>
    </xf>
    <xf numFmtId="0" fontId="19" fillId="0" borderId="35" xfId="0" applyFont="1" applyBorder="1" applyAlignment="1">
      <alignment horizontal="left" vertical="top" wrapText="1"/>
    </xf>
    <xf numFmtId="0" fontId="5" fillId="0" borderId="0" xfId="1" applyFont="1" applyProtection="1">
      <alignment vertical="center"/>
      <protection locked="0"/>
    </xf>
    <xf numFmtId="0" fontId="7" fillId="0" borderId="0" xfId="1" applyFont="1" applyProtection="1">
      <alignment vertical="center"/>
      <protection locked="0"/>
    </xf>
    <xf numFmtId="0" fontId="23" fillId="0" borderId="0" xfId="1" applyFont="1" applyProtection="1">
      <alignment vertical="center"/>
      <protection locked="0"/>
    </xf>
    <xf numFmtId="0" fontId="14" fillId="0" borderId="0" xfId="1" applyFont="1" applyAlignment="1" applyProtection="1">
      <alignment horizontal="center" vertical="center"/>
      <protection locked="0"/>
    </xf>
    <xf numFmtId="0" fontId="22" fillId="0" borderId="0" xfId="2" applyFont="1">
      <alignment vertical="center"/>
    </xf>
    <xf numFmtId="0" fontId="11" fillId="0" borderId="0" xfId="2" applyFont="1" applyAlignment="1">
      <alignment horizontal="center" vertical="center"/>
    </xf>
    <xf numFmtId="0" fontId="1" fillId="0" borderId="0" xfId="2">
      <alignment vertical="center"/>
    </xf>
    <xf numFmtId="0" fontId="22" fillId="0" borderId="0" xfId="2" applyFont="1" applyProtection="1">
      <alignment vertical="center"/>
      <protection locked="0"/>
    </xf>
    <xf numFmtId="0" fontId="13" fillId="0" borderId="0" xfId="2" applyFont="1" applyAlignment="1" applyProtection="1">
      <alignment horizontal="center" vertical="center"/>
      <protection locked="0"/>
    </xf>
    <xf numFmtId="0" fontId="1" fillId="0" borderId="0" xfId="2" applyProtection="1">
      <alignment vertical="center"/>
      <protection locked="0"/>
    </xf>
    <xf numFmtId="0" fontId="9" fillId="0" borderId="0" xfId="2" applyFont="1" applyAlignment="1" applyProtection="1">
      <alignment horizontal="center" vertical="center" shrinkToFit="1"/>
      <protection locked="0"/>
    </xf>
    <xf numFmtId="0" fontId="26" fillId="0" borderId="2" xfId="2" applyFont="1" applyBorder="1" applyAlignment="1" applyProtection="1">
      <alignment horizontal="center" vertical="center"/>
      <protection locked="0"/>
    </xf>
    <xf numFmtId="0" fontId="9" fillId="0" borderId="0" xfId="2" applyFont="1" applyAlignment="1" applyProtection="1">
      <alignment horizontal="center" vertical="center" shrinkToFit="1"/>
      <protection locked="0"/>
    </xf>
    <xf numFmtId="0" fontId="26" fillId="0" borderId="0" xfId="2" applyFont="1" applyAlignment="1" applyProtection="1">
      <alignment horizontal="center" vertical="center"/>
      <protection locked="0"/>
    </xf>
    <xf numFmtId="0" fontId="22" fillId="0" borderId="0" xfId="1" applyFont="1">
      <alignment vertical="center"/>
    </xf>
    <xf numFmtId="0" fontId="15" fillId="0" borderId="0" xfId="1" applyFont="1">
      <alignment vertical="center"/>
    </xf>
    <xf numFmtId="0" fontId="24" fillId="0" borderId="0" xfId="1">
      <alignment vertical="center"/>
    </xf>
    <xf numFmtId="0" fontId="22" fillId="7" borderId="42" xfId="1" applyFont="1" applyFill="1" applyBorder="1" applyAlignment="1">
      <alignment horizontal="center" vertical="center"/>
    </xf>
    <xf numFmtId="0" fontId="19" fillId="0" borderId="43" xfId="1" applyFont="1" applyBorder="1" applyAlignment="1">
      <alignment horizontal="left" vertical="top" shrinkToFit="1"/>
    </xf>
    <xf numFmtId="0" fontId="19" fillId="0" borderId="44" xfId="1" applyFont="1" applyBorder="1" applyAlignment="1">
      <alignment horizontal="left" vertical="top" shrinkToFit="1"/>
    </xf>
    <xf numFmtId="0" fontId="10" fillId="0" borderId="45" xfId="1" applyFont="1" applyBorder="1" applyAlignment="1">
      <alignment horizontal="left" vertical="top" shrinkToFit="1"/>
    </xf>
    <xf numFmtId="0" fontId="22" fillId="7" borderId="7" xfId="1" applyFont="1" applyFill="1" applyBorder="1" applyAlignment="1">
      <alignment horizontal="center" vertical="center"/>
    </xf>
    <xf numFmtId="0" fontId="19" fillId="0" borderId="15" xfId="1" applyFont="1" applyBorder="1" applyAlignment="1">
      <alignment horizontal="left" vertical="top" shrinkToFit="1"/>
    </xf>
    <xf numFmtId="0" fontId="19" fillId="0" borderId="2" xfId="1" applyFont="1" applyBorder="1" applyAlignment="1">
      <alignment horizontal="left" vertical="top" shrinkToFit="1"/>
    </xf>
    <xf numFmtId="0" fontId="10" fillId="0" borderId="16" xfId="1" applyFont="1" applyBorder="1" applyAlignment="1">
      <alignment horizontal="left" vertical="top" shrinkToFit="1"/>
    </xf>
    <xf numFmtId="0" fontId="22" fillId="7" borderId="7" xfId="1" applyFont="1" applyFill="1" applyBorder="1" applyAlignment="1">
      <alignment horizontal="center" vertical="center" shrinkToFit="1"/>
    </xf>
    <xf numFmtId="184" fontId="5" fillId="0" borderId="26" xfId="1" applyNumberFormat="1" applyFont="1" applyBorder="1" applyAlignment="1">
      <alignment horizontal="center" vertical="center"/>
    </xf>
    <xf numFmtId="184" fontId="5" fillId="0" borderId="27" xfId="1" applyNumberFormat="1" applyFont="1" applyBorder="1" applyAlignment="1">
      <alignment horizontal="center" vertical="center"/>
    </xf>
    <xf numFmtId="177" fontId="5" fillId="0" borderId="27" xfId="1" applyNumberFormat="1" applyFont="1" applyBorder="1" applyAlignment="1">
      <alignment horizontal="left" vertical="center"/>
    </xf>
    <xf numFmtId="177" fontId="27" fillId="0" borderId="46" xfId="1" applyNumberFormat="1" applyFont="1" applyBorder="1" applyAlignment="1">
      <alignment horizontal="left" vertical="center"/>
    </xf>
    <xf numFmtId="0" fontId="22" fillId="7" borderId="20" xfId="1" applyFont="1" applyFill="1" applyBorder="1" applyAlignment="1">
      <alignment horizontal="center" vertical="center"/>
    </xf>
    <xf numFmtId="184" fontId="5" fillId="0" borderId="47" xfId="1" applyNumberFormat="1" applyFont="1" applyBorder="1" applyAlignment="1">
      <alignment horizontal="center" vertical="center"/>
    </xf>
    <xf numFmtId="184" fontId="5" fillId="0" borderId="48" xfId="1" applyNumberFormat="1" applyFont="1" applyBorder="1" applyAlignment="1">
      <alignment horizontal="center" vertical="center"/>
    </xf>
    <xf numFmtId="177" fontId="5" fillId="0" borderId="48" xfId="1" applyNumberFormat="1" applyFont="1" applyBorder="1" applyAlignment="1">
      <alignment horizontal="left" vertical="center"/>
    </xf>
    <xf numFmtId="177" fontId="27" fillId="0" borderId="49" xfId="1" applyNumberFormat="1" applyFont="1" applyBorder="1" applyAlignment="1">
      <alignment horizontal="left" vertical="center"/>
    </xf>
    <xf numFmtId="0" fontId="13" fillId="0" borderId="0" xfId="1" applyFont="1" applyAlignment="1" applyProtection="1">
      <alignment horizontal="right" vertical="center" shrinkToFit="1"/>
      <protection locked="0"/>
    </xf>
    <xf numFmtId="41" fontId="13" fillId="5" borderId="0" xfId="3" applyNumberFormat="1" applyFont="1" applyFill="1" applyBorder="1" applyAlignment="1" applyProtection="1">
      <alignment horizontal="right" vertical="center"/>
    </xf>
    <xf numFmtId="6" fontId="13" fillId="5" borderId="0" xfId="3" applyFont="1" applyFill="1" applyBorder="1" applyAlignment="1" applyProtection="1">
      <alignment horizontal="right" vertical="center"/>
    </xf>
    <xf numFmtId="0" fontId="18" fillId="0" borderId="0" xfId="1" applyFont="1" applyAlignment="1" applyProtection="1">
      <alignment horizontal="center" vertical="center"/>
      <protection locked="0"/>
    </xf>
    <xf numFmtId="0" fontId="28" fillId="0" borderId="0" xfId="1" applyFont="1" applyAlignment="1" applyProtection="1">
      <alignment horizontal="center" vertical="center"/>
      <protection locked="0"/>
    </xf>
    <xf numFmtId="0" fontId="23" fillId="0" borderId="0" xfId="1" applyFont="1" applyProtection="1">
      <alignment vertical="center"/>
      <protection locked="0"/>
    </xf>
    <xf numFmtId="0" fontId="24" fillId="0" borderId="0" xfId="1" applyProtection="1">
      <alignment vertical="center"/>
      <protection locked="0"/>
    </xf>
    <xf numFmtId="6" fontId="13" fillId="5" borderId="50" xfId="3" applyFont="1" applyFill="1" applyBorder="1" applyAlignment="1" applyProtection="1">
      <alignment horizontal="right" vertical="center"/>
    </xf>
    <xf numFmtId="0" fontId="15" fillId="7" borderId="35" xfId="1" applyFont="1" applyFill="1" applyBorder="1" applyAlignment="1" applyProtection="1">
      <alignment horizontal="center" vertical="center" wrapText="1" shrinkToFit="1"/>
      <protection locked="0"/>
    </xf>
    <xf numFmtId="0" fontId="15" fillId="7" borderId="35" xfId="1" applyFont="1" applyFill="1" applyBorder="1" applyAlignment="1" applyProtection="1">
      <alignment horizontal="center" vertical="center" shrinkToFit="1"/>
      <protection locked="0"/>
    </xf>
    <xf numFmtId="0" fontId="7" fillId="7" borderId="26" xfId="1" applyFont="1" applyFill="1" applyBorder="1" applyAlignment="1" applyProtection="1">
      <alignment horizontal="center" vertical="center" wrapText="1" shrinkToFit="1"/>
      <protection locked="0"/>
    </xf>
    <xf numFmtId="0" fontId="7" fillId="7" borderId="29" xfId="1" applyFont="1" applyFill="1" applyBorder="1" applyAlignment="1" applyProtection="1">
      <alignment horizontal="center" vertical="center" shrinkToFit="1"/>
      <protection locked="0"/>
    </xf>
    <xf numFmtId="0" fontId="15" fillId="7" borderId="26" xfId="1" applyFont="1" applyFill="1" applyBorder="1" applyAlignment="1" applyProtection="1">
      <alignment horizontal="center" vertical="center" wrapText="1" shrinkToFit="1"/>
      <protection locked="0"/>
    </xf>
    <xf numFmtId="0" fontId="15" fillId="7" borderId="29" xfId="1" applyFont="1" applyFill="1" applyBorder="1" applyAlignment="1" applyProtection="1">
      <alignment horizontal="center" vertical="center" shrinkToFit="1"/>
      <protection locked="0"/>
    </xf>
    <xf numFmtId="0" fontId="15" fillId="0" borderId="0" xfId="1" applyFont="1" applyProtection="1">
      <alignment vertical="center"/>
      <protection locked="0"/>
    </xf>
    <xf numFmtId="41" fontId="7" fillId="5" borderId="35" xfId="3" applyNumberFormat="1" applyFont="1" applyFill="1" applyBorder="1" applyAlignment="1" applyProtection="1">
      <alignment vertical="center"/>
    </xf>
    <xf numFmtId="6" fontId="7" fillId="5" borderId="35" xfId="3" applyFont="1" applyFill="1" applyBorder="1" applyAlignment="1" applyProtection="1">
      <alignment vertical="center"/>
    </xf>
    <xf numFmtId="41" fontId="7" fillId="5" borderId="26" xfId="3" applyNumberFormat="1" applyFont="1" applyFill="1" applyBorder="1" applyAlignment="1" applyProtection="1">
      <alignment vertical="center"/>
      <protection locked="0"/>
    </xf>
    <xf numFmtId="6" fontId="7" fillId="5" borderId="29" xfId="3" applyFont="1" applyFill="1" applyBorder="1" applyAlignment="1" applyProtection="1">
      <alignment vertical="center"/>
      <protection locked="0"/>
    </xf>
    <xf numFmtId="38" fontId="7" fillId="0" borderId="26" xfId="3" applyNumberFormat="1" applyFont="1" applyBorder="1" applyAlignment="1" applyProtection="1">
      <alignment vertical="center" shrinkToFit="1"/>
      <protection locked="0"/>
    </xf>
    <xf numFmtId="38" fontId="7" fillId="0" borderId="29" xfId="3" applyNumberFormat="1" applyFont="1" applyBorder="1" applyAlignment="1" applyProtection="1">
      <alignment vertical="center" shrinkToFit="1"/>
      <protection locked="0"/>
    </xf>
    <xf numFmtId="6" fontId="7" fillId="0" borderId="0" xfId="3" applyFont="1" applyFill="1" applyBorder="1" applyAlignment="1" applyProtection="1">
      <alignment vertical="center"/>
    </xf>
    <xf numFmtId="0" fontId="15" fillId="7" borderId="35" xfId="1" applyFont="1" applyFill="1" applyBorder="1" applyAlignment="1" applyProtection="1">
      <alignment horizontal="center" vertical="center"/>
      <protection locked="0"/>
    </xf>
    <xf numFmtId="0" fontId="15" fillId="7" borderId="35" xfId="1" applyFont="1" applyFill="1" applyBorder="1" applyAlignment="1" applyProtection="1">
      <alignment horizontal="center" vertical="center"/>
      <protection locked="0"/>
    </xf>
    <xf numFmtId="0" fontId="29" fillId="7" borderId="35" xfId="1" applyFont="1" applyFill="1" applyBorder="1" applyAlignment="1" applyProtection="1">
      <alignment horizontal="center" vertical="center"/>
      <protection locked="0"/>
    </xf>
    <xf numFmtId="0" fontId="29" fillId="7" borderId="35" xfId="1" applyFont="1" applyFill="1" applyBorder="1" applyAlignment="1" applyProtection="1">
      <alignment horizontal="center" vertical="center" shrinkToFit="1"/>
      <protection locked="0"/>
    </xf>
    <xf numFmtId="0" fontId="29" fillId="0" borderId="0" xfId="1" applyFont="1" applyProtection="1">
      <alignment vertical="center"/>
      <protection locked="0"/>
    </xf>
    <xf numFmtId="0" fontId="7" fillId="0" borderId="35" xfId="1" applyFont="1" applyBorder="1" applyAlignment="1" applyProtection="1">
      <alignment horizontal="center" vertical="center"/>
      <protection locked="0"/>
    </xf>
    <xf numFmtId="0" fontId="7" fillId="0" borderId="35" xfId="1" applyFont="1" applyBorder="1" applyProtection="1">
      <alignment vertical="center"/>
      <protection locked="0"/>
    </xf>
    <xf numFmtId="0" fontId="23" fillId="0" borderId="26" xfId="1" applyFont="1" applyBorder="1" applyAlignment="1" applyProtection="1">
      <alignment horizontal="right" vertical="center"/>
      <protection locked="0"/>
    </xf>
    <xf numFmtId="0" fontId="23" fillId="8" borderId="29" xfId="1" applyFont="1" applyFill="1" applyBorder="1" applyProtection="1">
      <alignment vertical="center"/>
      <protection locked="0"/>
    </xf>
    <xf numFmtId="38" fontId="23" fillId="0" borderId="35" xfId="4" applyFont="1" applyBorder="1" applyAlignment="1" applyProtection="1">
      <alignment horizontal="right" vertical="center"/>
      <protection locked="0"/>
    </xf>
    <xf numFmtId="38" fontId="23" fillId="5" borderId="35" xfId="4" applyFont="1" applyFill="1" applyBorder="1" applyAlignment="1" applyProtection="1">
      <alignment horizontal="right" vertical="center"/>
      <protection locked="0"/>
    </xf>
    <xf numFmtId="41" fontId="23" fillId="5" borderId="26" xfId="3" applyNumberFormat="1" applyFont="1" applyFill="1" applyBorder="1" applyAlignment="1" applyProtection="1">
      <alignment horizontal="right" vertical="center"/>
    </xf>
    <xf numFmtId="41" fontId="23" fillId="5" borderId="27" xfId="3" applyNumberFormat="1" applyFont="1" applyFill="1" applyBorder="1" applyAlignment="1" applyProtection="1">
      <alignment horizontal="right" vertical="center"/>
    </xf>
    <xf numFmtId="41" fontId="23" fillId="5" borderId="29" xfId="3" applyNumberFormat="1" applyFont="1" applyFill="1" applyBorder="1" applyAlignment="1" applyProtection="1">
      <alignment horizontal="right" vertical="center"/>
    </xf>
    <xf numFmtId="0" fontId="15" fillId="7" borderId="35" xfId="1" applyFont="1" applyFill="1" applyBorder="1" applyAlignment="1" applyProtection="1">
      <alignment horizontal="center" vertical="center" wrapText="1"/>
      <protection locked="0"/>
    </xf>
    <xf numFmtId="0" fontId="16" fillId="0" borderId="35" xfId="1" applyFont="1" applyBorder="1" applyAlignment="1" applyProtection="1">
      <alignment horizontal="left" vertical="top" wrapText="1"/>
      <protection locked="0"/>
    </xf>
    <xf numFmtId="0" fontId="30" fillId="0" borderId="35" xfId="1" applyFont="1" applyBorder="1" applyAlignment="1" applyProtection="1">
      <alignment horizontal="left" vertical="top" wrapText="1"/>
      <protection locked="0"/>
    </xf>
    <xf numFmtId="0" fontId="23" fillId="0" borderId="0" xfId="1" applyFont="1" applyAlignment="1" applyProtection="1">
      <alignment horizontal="center" vertical="center"/>
      <protection locked="0"/>
    </xf>
    <xf numFmtId="0" fontId="23" fillId="0" borderId="0" xfId="1" applyFont="1" applyAlignment="1" applyProtection="1">
      <alignment horizontal="left" vertical="center"/>
      <protection locked="0"/>
    </xf>
    <xf numFmtId="0" fontId="24" fillId="0" borderId="0" xfId="1" applyAlignment="1" applyProtection="1">
      <alignment horizontal="left" vertical="top" wrapText="1"/>
      <protection locked="0"/>
    </xf>
  </cellXfs>
  <cellStyles count="5">
    <cellStyle name="桁区切り 2 2" xfId="4" xr:uid="{C8F55A6A-D6A6-49E5-BF14-82F6E2045A4C}"/>
    <cellStyle name="通貨 2" xfId="3" xr:uid="{81C045DB-FC28-4F5A-8779-5DBD48BE1F05}"/>
    <cellStyle name="標準" xfId="0" builtinId="0"/>
    <cellStyle name="標準 2 2" xfId="1" xr:uid="{3B20DE23-A684-4D87-84FB-CF78358C2A78}"/>
    <cellStyle name="標準 5 5 3" xfId="2" xr:uid="{B38CCD8F-6E0E-4A8A-BB3A-D565F59BB34E}"/>
  </cellStyles>
  <dxfs count="4">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fmlaLink="$R$27" lockText="1" noThreeD="1"/>
</file>

<file path=xl/ctrlProps/ctrlProp20.xml><?xml version="1.0" encoding="utf-8"?>
<formControlPr xmlns="http://schemas.microsoft.com/office/spreadsheetml/2009/9/main" objectType="CheckBox" fmlaLink="$R$28" lockText="1" noThreeD="1"/>
</file>

<file path=xl/ctrlProps/ctrlProp21.xml><?xml version="1.0" encoding="utf-8"?>
<formControlPr xmlns="http://schemas.microsoft.com/office/spreadsheetml/2009/9/main" objectType="CheckBox" fmlaLink="$R$30" lockText="1" noThreeD="1"/>
</file>

<file path=xl/ctrlProps/ctrlProp22.xml><?xml version="1.0" encoding="utf-8"?>
<formControlPr xmlns="http://schemas.microsoft.com/office/spreadsheetml/2009/9/main" objectType="CheckBox" fmlaLink="$R$31" lockText="1" noThreeD="1"/>
</file>

<file path=xl/ctrlProps/ctrlProp23.xml><?xml version="1.0" encoding="utf-8"?>
<formControlPr xmlns="http://schemas.microsoft.com/office/spreadsheetml/2009/9/main" objectType="CheckBox" fmlaLink="$R$32" lockText="1" noThreeD="1"/>
</file>

<file path=xl/ctrlProps/ctrlProp24.xml><?xml version="1.0" encoding="utf-8"?>
<formControlPr xmlns="http://schemas.microsoft.com/office/spreadsheetml/2009/9/main" objectType="CheckBox" fmlaLink="$R$34" lockText="1" noThreeD="1"/>
</file>

<file path=xl/ctrlProps/ctrlProp25.xml><?xml version="1.0" encoding="utf-8"?>
<formControlPr xmlns="http://schemas.microsoft.com/office/spreadsheetml/2009/9/main" objectType="CheckBox" fmlaLink="$R$35" lockText="1" noThreeD="1"/>
</file>

<file path=xl/ctrlProps/ctrlProp26.xml><?xml version="1.0" encoding="utf-8"?>
<formControlPr xmlns="http://schemas.microsoft.com/office/spreadsheetml/2009/9/main" objectType="CheckBox" fmlaLink="$R$36" lockText="1" noThreeD="1"/>
</file>

<file path=xl/ctrlProps/ctrlProp27.xml><?xml version="1.0" encoding="utf-8"?>
<formControlPr xmlns="http://schemas.microsoft.com/office/spreadsheetml/2009/9/main" objectType="CheckBox" fmlaLink="$R$51" lockText="1" noThreeD="1"/>
</file>

<file path=xl/ctrlProps/ctrlProp28.xml><?xml version="1.0" encoding="utf-8"?>
<formControlPr xmlns="http://schemas.microsoft.com/office/spreadsheetml/2009/9/main" objectType="CheckBox" fmlaLink="$R$52" lockText="1" noThreeD="1"/>
</file>

<file path=xl/ctrlProps/ctrlProp29.xml><?xml version="1.0" encoding="utf-8"?>
<formControlPr xmlns="http://schemas.microsoft.com/office/spreadsheetml/2009/9/main" objectType="CheckBox" fmlaLink="$R$53" lockText="1" noThreeD="1"/>
</file>

<file path=xl/ctrlProps/ctrlProp30.xml><?xml version="1.0" encoding="utf-8"?>
<formControlPr xmlns="http://schemas.microsoft.com/office/spreadsheetml/2009/9/main" objectType="CheckBox" fmlaLink="$R$50"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1771650</xdr:colOff>
          <xdr:row>27</xdr:row>
          <xdr:rowOff>190500</xdr:rowOff>
        </xdr:from>
        <xdr:to>
          <xdr:col>2</xdr:col>
          <xdr:colOff>38100</xdr:colOff>
          <xdr:row>30</xdr:row>
          <xdr:rowOff>142875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F211F59B-B151-4CE9-9124-A3A4B50569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30</xdr:row>
          <xdr:rowOff>165100</xdr:rowOff>
        </xdr:from>
        <xdr:to>
          <xdr:col>2</xdr:col>
          <xdr:colOff>38100</xdr:colOff>
          <xdr:row>32</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79C24061-3DDA-497F-9469-05B907ECCF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29</xdr:row>
          <xdr:rowOff>107950</xdr:rowOff>
        </xdr:from>
        <xdr:to>
          <xdr:col>2</xdr:col>
          <xdr:colOff>38100</xdr:colOff>
          <xdr:row>31</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BCE4BE98-8277-4BB4-A6A9-ACBBF3EBB0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33</xdr:row>
          <xdr:rowOff>114300</xdr:rowOff>
        </xdr:from>
        <xdr:to>
          <xdr:col>2</xdr:col>
          <xdr:colOff>38100</xdr:colOff>
          <xdr:row>35</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31A57333-156B-4BC9-AD27-920BE967EF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43</xdr:row>
          <xdr:rowOff>0</xdr:rowOff>
        </xdr:from>
        <xdr:to>
          <xdr:col>2</xdr:col>
          <xdr:colOff>38100</xdr:colOff>
          <xdr:row>44</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D88DC911-7CED-4BC6-9734-4A4F17EB39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29</xdr:row>
          <xdr:rowOff>152400</xdr:rowOff>
        </xdr:from>
        <xdr:to>
          <xdr:col>4</xdr:col>
          <xdr:colOff>0</xdr:colOff>
          <xdr:row>31</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2DE7BC97-3BCE-46E5-99DE-D470A04E90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27</xdr:row>
          <xdr:rowOff>228600</xdr:rowOff>
        </xdr:from>
        <xdr:to>
          <xdr:col>4</xdr:col>
          <xdr:colOff>0</xdr:colOff>
          <xdr:row>30</xdr:row>
          <xdr:rowOff>85725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38214889-49CF-484E-85D8-80FE7DE2CF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37</xdr:row>
          <xdr:rowOff>209550</xdr:rowOff>
        </xdr:from>
        <xdr:to>
          <xdr:col>2</xdr:col>
          <xdr:colOff>38100</xdr:colOff>
          <xdr:row>38</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AD033827-2A0B-4D3F-AF45-EDEC6A81C9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44</xdr:row>
          <xdr:rowOff>203200</xdr:rowOff>
        </xdr:from>
        <xdr:to>
          <xdr:col>2</xdr:col>
          <xdr:colOff>38100</xdr:colOff>
          <xdr:row>46</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401E8FF5-3783-4331-BA33-F30738982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41</xdr:row>
          <xdr:rowOff>133350</xdr:rowOff>
        </xdr:from>
        <xdr:to>
          <xdr:col>2</xdr:col>
          <xdr:colOff>38100</xdr:colOff>
          <xdr:row>43</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DB8CCFA6-1F90-4E4A-89BC-62CB757F32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44</xdr:row>
          <xdr:rowOff>19050</xdr:rowOff>
        </xdr:from>
        <xdr:to>
          <xdr:col>2</xdr:col>
          <xdr:colOff>38100</xdr:colOff>
          <xdr:row>44</xdr:row>
          <xdr:rowOff>228600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F03A9C3C-F59D-4525-9CFA-E7479BF2E8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35</xdr:row>
          <xdr:rowOff>965200</xdr:rowOff>
        </xdr:from>
        <xdr:to>
          <xdr:col>2</xdr:col>
          <xdr:colOff>38100</xdr:colOff>
          <xdr:row>37</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55F1AC2D-5FD8-4074-8607-C073967B2A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36</xdr:row>
          <xdr:rowOff>190500</xdr:rowOff>
        </xdr:from>
        <xdr:to>
          <xdr:col>2</xdr:col>
          <xdr:colOff>38100</xdr:colOff>
          <xdr:row>38</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1D1D88CB-F848-42E1-8126-62A4008FB9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1685925</xdr:colOff>
      <xdr:row>28</xdr:row>
      <xdr:rowOff>22412</xdr:rowOff>
    </xdr:from>
    <xdr:to>
      <xdr:col>7</xdr:col>
      <xdr:colOff>1086970</xdr:colOff>
      <xdr:row>32</xdr:row>
      <xdr:rowOff>78441</xdr:rowOff>
    </xdr:to>
    <xdr:sp macro="" textlink="">
      <xdr:nvSpPr>
        <xdr:cNvPr id="2" name="正方形/長方形 1">
          <a:extLst>
            <a:ext uri="{FF2B5EF4-FFF2-40B4-BE49-F238E27FC236}">
              <a16:creationId xmlns:a16="http://schemas.microsoft.com/office/drawing/2014/main" id="{39B167B4-6230-43CD-B5F9-94124D247E13}"/>
            </a:ext>
          </a:extLst>
        </xdr:cNvPr>
        <xdr:cNvSpPr/>
      </xdr:nvSpPr>
      <xdr:spPr>
        <a:xfrm>
          <a:off x="1920875" y="8293287"/>
          <a:ext cx="6014570" cy="776754"/>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1676400</xdr:colOff>
      <xdr:row>32</xdr:row>
      <xdr:rowOff>168089</xdr:rowOff>
    </xdr:from>
    <xdr:to>
      <xdr:col>10</xdr:col>
      <xdr:colOff>201706</xdr:colOff>
      <xdr:row>35</xdr:row>
      <xdr:rowOff>76201</xdr:rowOff>
    </xdr:to>
    <xdr:sp macro="" textlink="">
      <xdr:nvSpPr>
        <xdr:cNvPr id="3" name="正方形/長方形 2">
          <a:extLst>
            <a:ext uri="{FF2B5EF4-FFF2-40B4-BE49-F238E27FC236}">
              <a16:creationId xmlns:a16="http://schemas.microsoft.com/office/drawing/2014/main" id="{652AAD05-BD6A-431A-A5C7-2F2EBB611239}"/>
            </a:ext>
          </a:extLst>
        </xdr:cNvPr>
        <xdr:cNvSpPr/>
      </xdr:nvSpPr>
      <xdr:spPr>
        <a:xfrm>
          <a:off x="1914525" y="9156514"/>
          <a:ext cx="9971181" cy="511362"/>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19</xdr:row>
          <xdr:rowOff>342900</xdr:rowOff>
        </xdr:from>
        <xdr:to>
          <xdr:col>1</xdr:col>
          <xdr:colOff>247650</xdr:colOff>
          <xdr:row>21</xdr:row>
          <xdr:rowOff>123825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86E6D1D0-C9AE-4DD6-9453-B2C7C709A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279400</xdr:rowOff>
        </xdr:from>
        <xdr:to>
          <xdr:col>1</xdr:col>
          <xdr:colOff>257175</xdr:colOff>
          <xdr:row>19</xdr:row>
          <xdr:rowOff>428625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E86F8AFB-EF2E-472E-B30A-0584DDDF38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1054100</xdr:colOff>
      <xdr:row>35</xdr:row>
      <xdr:rowOff>171450</xdr:rowOff>
    </xdr:from>
    <xdr:to>
      <xdr:col>7</xdr:col>
      <xdr:colOff>1016000</xdr:colOff>
      <xdr:row>37</xdr:row>
      <xdr:rowOff>57149</xdr:rowOff>
    </xdr:to>
    <xdr:grpSp>
      <xdr:nvGrpSpPr>
        <xdr:cNvPr id="4" name="グループ化 3">
          <a:extLst>
            <a:ext uri="{FF2B5EF4-FFF2-40B4-BE49-F238E27FC236}">
              <a16:creationId xmlns:a16="http://schemas.microsoft.com/office/drawing/2014/main" id="{8674A448-CF55-426A-9B7D-F22CC064488A}"/>
            </a:ext>
          </a:extLst>
        </xdr:cNvPr>
        <xdr:cNvGrpSpPr/>
      </xdr:nvGrpSpPr>
      <xdr:grpSpPr>
        <a:xfrm>
          <a:off x="3107951" y="9718862"/>
          <a:ext cx="4746812" cy="1129552"/>
          <a:chOff x="3295650" y="8934450"/>
          <a:chExt cx="5181600" cy="1133474"/>
        </a:xfrm>
      </xdr:grpSpPr>
      <xdr:sp macro="" textlink="">
        <xdr:nvSpPr>
          <xdr:cNvPr id="5" name="テキスト ボックス 4">
            <a:extLst>
              <a:ext uri="{FF2B5EF4-FFF2-40B4-BE49-F238E27FC236}">
                <a16:creationId xmlns:a16="http://schemas.microsoft.com/office/drawing/2014/main" id="{7EF533ED-F8D1-2E32-D4A8-F9852A446708}"/>
              </a:ext>
            </a:extLst>
          </xdr:cNvPr>
          <xdr:cNvSpPr txBox="1"/>
        </xdr:nvSpPr>
        <xdr:spPr>
          <a:xfrm>
            <a:off x="3295650" y="9429749"/>
            <a:ext cx="5181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＜点線内の機器等の導入に際し、必要な場合のみチェックすること＞</a:t>
            </a:r>
          </a:p>
        </xdr:txBody>
      </xdr:sp>
      <xdr:sp macro="" textlink="">
        <xdr:nvSpPr>
          <xdr:cNvPr id="6" name="下矢印 3">
            <a:extLst>
              <a:ext uri="{FF2B5EF4-FFF2-40B4-BE49-F238E27FC236}">
                <a16:creationId xmlns:a16="http://schemas.microsoft.com/office/drawing/2014/main" id="{C87DCB5D-6A69-2F78-41AE-132F5335F120}"/>
              </a:ext>
            </a:extLst>
          </xdr:cNvPr>
          <xdr:cNvSpPr/>
        </xdr:nvSpPr>
        <xdr:spPr>
          <a:xfrm>
            <a:off x="4581525" y="8934450"/>
            <a:ext cx="571500" cy="457200"/>
          </a:xfrm>
          <a:prstGeom prst="downArrow">
            <a:avLst/>
          </a:prstGeom>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107950</xdr:colOff>
          <xdr:row>16</xdr:row>
          <xdr:rowOff>114300</xdr:rowOff>
        </xdr:from>
        <xdr:to>
          <xdr:col>1</xdr:col>
          <xdr:colOff>257175</xdr:colOff>
          <xdr:row>18</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292EAF93-7CDD-45E0-9731-4CD10046B5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21</xdr:row>
          <xdr:rowOff>0</xdr:rowOff>
        </xdr:from>
        <xdr:to>
          <xdr:col>1</xdr:col>
          <xdr:colOff>133350</xdr:colOff>
          <xdr:row>21</xdr:row>
          <xdr:rowOff>409575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70521421-039B-4EFB-9996-577B51D89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23</xdr:row>
          <xdr:rowOff>0</xdr:rowOff>
        </xdr:from>
        <xdr:to>
          <xdr:col>1</xdr:col>
          <xdr:colOff>133350</xdr:colOff>
          <xdr:row>24</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B01CD831-2D84-453C-B10D-363E3BA8B9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49</xdr:row>
          <xdr:rowOff>0</xdr:rowOff>
        </xdr:from>
        <xdr:to>
          <xdr:col>2</xdr:col>
          <xdr:colOff>200025</xdr:colOff>
          <xdr:row>50</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8CE9B5D5-D705-4FC0-BC20-E098E0439D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49</xdr:row>
          <xdr:rowOff>222250</xdr:rowOff>
        </xdr:from>
        <xdr:to>
          <xdr:col>2</xdr:col>
          <xdr:colOff>428625</xdr:colOff>
          <xdr:row>50</xdr:row>
          <xdr:rowOff>219075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B6533CAA-4D40-4BFD-8A7D-7D503AC8F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50</xdr:row>
          <xdr:rowOff>209550</xdr:rowOff>
        </xdr:from>
        <xdr:to>
          <xdr:col>2</xdr:col>
          <xdr:colOff>238125</xdr:colOff>
          <xdr:row>51</xdr:row>
          <xdr:rowOff>219075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4543827D-F290-43C9-87F9-4FFE7E768C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1079500</xdr:colOff>
          <xdr:row>49</xdr:row>
          <xdr:rowOff>12700</xdr:rowOff>
        </xdr:from>
        <xdr:to>
          <xdr:col>5</xdr:col>
          <xdr:colOff>180975</xdr:colOff>
          <xdr:row>50</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9754A54A-7BDD-415B-B28E-EEF57AC356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1079500</xdr:colOff>
          <xdr:row>49</xdr:row>
          <xdr:rowOff>228600</xdr:rowOff>
        </xdr:from>
        <xdr:to>
          <xdr:col>5</xdr:col>
          <xdr:colOff>180975</xdr:colOff>
          <xdr:row>50</xdr:row>
          <xdr:rowOff>228600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FC77837F-65C0-4F70-A701-8B4A7F319F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1079500</xdr:colOff>
          <xdr:row>50</xdr:row>
          <xdr:rowOff>228600</xdr:rowOff>
        </xdr:from>
        <xdr:to>
          <xdr:col>5</xdr:col>
          <xdr:colOff>180975</xdr:colOff>
          <xdr:row>51</xdr:row>
          <xdr:rowOff>228600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969BB1CD-270D-4010-AC26-DE80BB1D9D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51</xdr:row>
          <xdr:rowOff>222250</xdr:rowOff>
        </xdr:from>
        <xdr:to>
          <xdr:col>1</xdr:col>
          <xdr:colOff>1057275</xdr:colOff>
          <xdr:row>52</xdr:row>
          <xdr:rowOff>228600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34E7EDFC-CA72-41D7-810F-56BE07E3CD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38100</xdr:rowOff>
        </xdr:from>
        <xdr:to>
          <xdr:col>7</xdr:col>
          <xdr:colOff>438150</xdr:colOff>
          <xdr:row>49</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A1E76725-3C68-4432-9467-5477DDD8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317500</xdr:colOff>
          <xdr:row>50</xdr:row>
          <xdr:rowOff>127000</xdr:rowOff>
        </xdr:from>
        <xdr:to>
          <xdr:col>9</xdr:col>
          <xdr:colOff>2362200</xdr:colOff>
          <xdr:row>51</xdr:row>
          <xdr:rowOff>123825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B0D8453A-44D7-43C8-97F9-CBE0349D5F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317500</xdr:colOff>
          <xdr:row>51</xdr:row>
          <xdr:rowOff>76200</xdr:rowOff>
        </xdr:from>
        <xdr:to>
          <xdr:col>9</xdr:col>
          <xdr:colOff>1790700</xdr:colOff>
          <xdr:row>52</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2E6A0DD6-43D8-477A-92BD-1E489606B6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317500</xdr:colOff>
          <xdr:row>52</xdr:row>
          <xdr:rowOff>31750</xdr:rowOff>
        </xdr:from>
        <xdr:to>
          <xdr:col>9</xdr:col>
          <xdr:colOff>419100</xdr:colOff>
          <xdr:row>53</xdr:row>
          <xdr:rowOff>47625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E03A1D14-DF89-455E-93B5-B7AAE0EC2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52</xdr:row>
          <xdr:rowOff>12700</xdr:rowOff>
        </xdr:from>
        <xdr:to>
          <xdr:col>8</xdr:col>
          <xdr:colOff>314325</xdr:colOff>
          <xdr:row>53</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7E327F45-DD30-4EF0-9724-3FDBF10F90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４　会議や他職種連携におけるICTの活用</a:t>
              </a:r>
            </a:p>
          </xdr:txBody>
        </xdr:sp>
        <xdr:clientData/>
      </xdr:twoCellAnchor>
    </mc:Choice>
    <mc:Fallback/>
  </mc:AlternateContent>
  <xdr:twoCellAnchor>
    <xdr:from>
      <xdr:col>6</xdr:col>
      <xdr:colOff>173291</xdr:colOff>
      <xdr:row>49</xdr:row>
      <xdr:rowOff>182656</xdr:rowOff>
    </xdr:from>
    <xdr:to>
      <xdr:col>11</xdr:col>
      <xdr:colOff>602316</xdr:colOff>
      <xdr:row>50</xdr:row>
      <xdr:rowOff>182656</xdr:rowOff>
    </xdr:to>
    <xdr:sp macro="" textlink="">
      <xdr:nvSpPr>
        <xdr:cNvPr id="7" name="テキスト ボックス 6">
          <a:extLst>
            <a:ext uri="{FF2B5EF4-FFF2-40B4-BE49-F238E27FC236}">
              <a16:creationId xmlns:a16="http://schemas.microsoft.com/office/drawing/2014/main" id="{DFAB4329-A486-4866-8B89-3603C6804D5B}"/>
            </a:ext>
          </a:extLst>
        </xdr:cNvPr>
        <xdr:cNvSpPr txBox="1"/>
      </xdr:nvSpPr>
      <xdr:spPr>
        <a:xfrm>
          <a:off x="6135941" y="13590681"/>
          <a:ext cx="63504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mc:AlternateContent xmlns:mc="http://schemas.openxmlformats.org/markup-compatibility/2006">
    <mc:Choice xmlns:a14="http://schemas.microsoft.com/office/drawing/2010/main" Requires="a14">
      <xdr:twoCellAnchor editAs="oneCell">
        <xdr:from>
          <xdr:col>1</xdr:col>
          <xdr:colOff>1771650</xdr:colOff>
          <xdr:row>32</xdr:row>
          <xdr:rowOff>165100</xdr:rowOff>
        </xdr:from>
        <xdr:to>
          <xdr:col>2</xdr:col>
          <xdr:colOff>38100</xdr:colOff>
          <xdr:row>34</xdr:row>
          <xdr:rowOff>104775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9EF2998B-B5AD-4130-9A21-13D6794B9D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17</xdr:row>
          <xdr:rowOff>209550</xdr:rowOff>
        </xdr:from>
        <xdr:to>
          <xdr:col>1</xdr:col>
          <xdr:colOff>257175</xdr:colOff>
          <xdr:row>19</xdr:row>
          <xdr:rowOff>66675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4BE4309A-C01A-4808-A9E8-70FE59F17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50</xdr:row>
          <xdr:rowOff>57150</xdr:rowOff>
        </xdr:from>
        <xdr:to>
          <xdr:col>7</xdr:col>
          <xdr:colOff>390525</xdr:colOff>
          <xdr:row>51</xdr:row>
          <xdr:rowOff>57150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D309B338-181F-4C39-9FFF-A98D998684C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２　職員の負担軽減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69850</xdr:rowOff>
        </xdr:from>
        <xdr:to>
          <xdr:col>7</xdr:col>
          <xdr:colOff>295275</xdr:colOff>
          <xdr:row>52</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F724B049-5CF3-4F28-9B8F-9A72CE1402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11</xdr:col>
      <xdr:colOff>76200</xdr:colOff>
      <xdr:row>9</xdr:row>
      <xdr:rowOff>19050</xdr:rowOff>
    </xdr:from>
    <xdr:to>
      <xdr:col>11</xdr:col>
      <xdr:colOff>419100</xdr:colOff>
      <xdr:row>10</xdr:row>
      <xdr:rowOff>266700</xdr:rowOff>
    </xdr:to>
    <xdr:sp macro="" textlink="">
      <xdr:nvSpPr>
        <xdr:cNvPr id="2" name="右大かっこ 1">
          <a:extLst>
            <a:ext uri="{FF2B5EF4-FFF2-40B4-BE49-F238E27FC236}">
              <a16:creationId xmlns:a16="http://schemas.microsoft.com/office/drawing/2014/main" id="{2CB2049F-CA6A-4417-9374-7F05963BD87F}"/>
            </a:ext>
          </a:extLst>
        </xdr:cNvPr>
        <xdr:cNvSpPr/>
      </xdr:nvSpPr>
      <xdr:spPr>
        <a:xfrm>
          <a:off x="5715000" y="2266950"/>
          <a:ext cx="314325" cy="561975"/>
        </a:xfrm>
        <a:prstGeom prst="rightBracket">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19050</xdr:colOff>
      <xdr:row>9</xdr:row>
      <xdr:rowOff>133350</xdr:rowOff>
    </xdr:from>
    <xdr:to>
      <xdr:col>21</xdr:col>
      <xdr:colOff>276225</xdr:colOff>
      <xdr:row>10</xdr:row>
      <xdr:rowOff>123825</xdr:rowOff>
    </xdr:to>
    <xdr:sp macro="" textlink="">
      <xdr:nvSpPr>
        <xdr:cNvPr id="3" name="テキスト ボックス 2">
          <a:extLst>
            <a:ext uri="{FF2B5EF4-FFF2-40B4-BE49-F238E27FC236}">
              <a16:creationId xmlns:a16="http://schemas.microsoft.com/office/drawing/2014/main" id="{7298FD27-5950-499B-88CB-BCED4E66F3E1}"/>
            </a:ext>
          </a:extLst>
        </xdr:cNvPr>
        <xdr:cNvSpPr txBox="1"/>
      </xdr:nvSpPr>
      <xdr:spPr>
        <a:xfrm>
          <a:off x="6048375" y="2381250"/>
          <a:ext cx="3978275" cy="301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sng"/>
            <a:t>機器台数等との著しい矛盾が生じていないか確認します。</a:t>
          </a:r>
          <a:endParaRPr kumimoji="1" lang="en-US" altLang="ja-JP" sz="1200" u="sng"/>
        </a:p>
        <a:p>
          <a:endParaRPr kumimoji="1" lang="ja-JP" altLang="en-US" sz="1200"/>
        </a:p>
      </xdr:txBody>
    </xdr:sp>
    <xdr:clientData/>
  </xdr:twoCellAnchor>
  <xdr:twoCellAnchor editAs="oneCell">
    <xdr:from>
      <xdr:col>0</xdr:col>
      <xdr:colOff>190499</xdr:colOff>
      <xdr:row>35</xdr:row>
      <xdr:rowOff>130968</xdr:rowOff>
    </xdr:from>
    <xdr:to>
      <xdr:col>21</xdr:col>
      <xdr:colOff>2382</xdr:colOff>
      <xdr:row>40</xdr:row>
      <xdr:rowOff>26218</xdr:rowOff>
    </xdr:to>
    <xdr:pic>
      <xdr:nvPicPr>
        <xdr:cNvPr id="4" name="図 3">
          <a:extLst>
            <a:ext uri="{FF2B5EF4-FFF2-40B4-BE49-F238E27FC236}">
              <a16:creationId xmlns:a16="http://schemas.microsoft.com/office/drawing/2014/main" id="{0A5D8349-3012-4B4A-8058-11D81D2C64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11218068"/>
          <a:ext cx="9565483" cy="11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DCA4F-0F7A-4E1E-9825-77900DF23627}">
  <sheetPr>
    <tabColor rgb="FFFF0000"/>
    <pageSetUpPr fitToPage="1"/>
  </sheetPr>
  <dimension ref="A1:Z104"/>
  <sheetViews>
    <sheetView showGridLines="0" tabSelected="1" view="pageBreakPreview" topLeftCell="A15" zoomScale="85" zoomScaleNormal="100" zoomScaleSheetLayoutView="85" workbookViewId="0">
      <selection activeCell="C21" sqref="C21:J21"/>
    </sheetView>
  </sheetViews>
  <sheetFormatPr defaultRowHeight="13" x14ac:dyDescent="0.2"/>
  <cols>
    <col min="1" max="1" width="3.36328125" customWidth="1"/>
    <col min="2" max="2" width="26" customWidth="1"/>
    <col min="3" max="3" width="16" customWidth="1"/>
    <col min="4" max="4" width="14.6328125" customWidth="1"/>
    <col min="5" max="7" width="12.6328125" customWidth="1"/>
    <col min="8" max="8" width="17.26953125" customWidth="1"/>
    <col min="9" max="9" width="12" customWidth="1"/>
    <col min="10" max="10" width="40" customWidth="1"/>
    <col min="11" max="11" width="2.90625" customWidth="1"/>
    <col min="12" max="12" width="15" customWidth="1"/>
    <col min="13" max="13" width="2.26953125" customWidth="1"/>
  </cols>
  <sheetData>
    <row r="1" spans="1:15" ht="16.5" x14ac:dyDescent="0.2">
      <c r="A1" s="1" t="s">
        <v>0</v>
      </c>
      <c r="B1" s="2"/>
    </row>
    <row r="2" spans="1:15" ht="33" customHeight="1" thickBot="1" x14ac:dyDescent="0.25">
      <c r="B2" s="3" t="s">
        <v>1</v>
      </c>
      <c r="C2" s="3"/>
      <c r="D2" s="3"/>
      <c r="E2" s="3"/>
      <c r="F2" s="3"/>
      <c r="G2" s="3"/>
      <c r="H2" s="3"/>
      <c r="I2" s="3"/>
      <c r="J2" s="3"/>
    </row>
    <row r="3" spans="1:15" ht="20.149999999999999" customHeight="1" thickBot="1" x14ac:dyDescent="0.25">
      <c r="B3" s="4" t="s">
        <v>2</v>
      </c>
      <c r="C3" s="4"/>
      <c r="D3" s="5" t="s">
        <v>3</v>
      </c>
      <c r="E3" s="6"/>
      <c r="F3" s="7"/>
      <c r="G3" s="7"/>
      <c r="H3" s="7"/>
      <c r="I3" s="7"/>
      <c r="J3" s="7"/>
    </row>
    <row r="4" spans="1:15" ht="20.149999999999999" customHeight="1" x14ac:dyDescent="0.2">
      <c r="B4" s="6"/>
      <c r="C4" s="8" t="s">
        <v>4</v>
      </c>
      <c r="D4" s="6"/>
      <c r="E4" s="6"/>
      <c r="F4" s="9"/>
      <c r="G4" s="9"/>
      <c r="H4" s="10" t="s">
        <v>5</v>
      </c>
      <c r="I4" s="11"/>
      <c r="J4" s="11"/>
    </row>
    <row r="5" spans="1:15" ht="14.5" thickBot="1" x14ac:dyDescent="0.25">
      <c r="B5" s="12" t="s">
        <v>6</v>
      </c>
    </row>
    <row r="6" spans="1:15" ht="25" customHeight="1" x14ac:dyDescent="0.2">
      <c r="B6" s="13" t="s">
        <v>7</v>
      </c>
      <c r="C6" s="14"/>
      <c r="D6" s="15"/>
      <c r="E6" s="15"/>
      <c r="F6" s="15"/>
      <c r="G6" s="15"/>
      <c r="H6" s="15"/>
      <c r="I6" s="15"/>
      <c r="J6" s="16"/>
    </row>
    <row r="7" spans="1:15" ht="30" customHeight="1" x14ac:dyDescent="0.2">
      <c r="B7" s="17" t="s">
        <v>8</v>
      </c>
      <c r="C7" s="18"/>
      <c r="D7" s="19"/>
      <c r="E7" s="19"/>
      <c r="F7" s="19"/>
      <c r="G7" s="19"/>
      <c r="H7" s="19"/>
      <c r="I7" s="19"/>
      <c r="J7" s="20"/>
    </row>
    <row r="8" spans="1:15" ht="25" customHeight="1" x14ac:dyDescent="0.2">
      <c r="B8" s="21" t="s">
        <v>7</v>
      </c>
      <c r="C8" s="22"/>
      <c r="D8" s="23"/>
      <c r="E8" s="23"/>
      <c r="F8" s="23"/>
      <c r="G8" s="23"/>
      <c r="H8" s="23"/>
      <c r="I8" s="23"/>
      <c r="J8" s="24"/>
    </row>
    <row r="9" spans="1:15" ht="30" customHeight="1" x14ac:dyDescent="0.2">
      <c r="B9" s="17" t="s">
        <v>9</v>
      </c>
      <c r="C9" s="25"/>
      <c r="D9" s="26"/>
      <c r="E9" s="26"/>
      <c r="F9" s="26"/>
      <c r="G9" s="26"/>
      <c r="H9" s="26"/>
      <c r="I9" s="26"/>
      <c r="J9" s="27"/>
    </row>
    <row r="10" spans="1:15" ht="23.15" customHeight="1" x14ac:dyDescent="0.2">
      <c r="B10" s="28" t="s">
        <v>10</v>
      </c>
      <c r="C10" s="29"/>
      <c r="D10" s="29"/>
      <c r="E10" s="29"/>
      <c r="F10" s="29"/>
      <c r="G10" s="29"/>
      <c r="H10" s="29"/>
      <c r="I10" s="29"/>
      <c r="J10" s="30"/>
    </row>
    <row r="11" spans="1:15" ht="30" customHeight="1" x14ac:dyDescent="0.2">
      <c r="B11" s="31"/>
      <c r="C11" s="32"/>
      <c r="D11" s="32"/>
      <c r="E11" s="32"/>
      <c r="F11" s="32"/>
      <c r="G11" s="32"/>
      <c r="H11" s="32"/>
      <c r="I11" s="32"/>
      <c r="J11" s="33"/>
      <c r="O11" s="34" t="s">
        <v>3</v>
      </c>
    </row>
    <row r="12" spans="1:15" ht="22.5" customHeight="1" x14ac:dyDescent="0.2">
      <c r="B12" s="35" t="s">
        <v>11</v>
      </c>
      <c r="C12" s="36"/>
      <c r="D12" s="36"/>
      <c r="E12" s="36"/>
      <c r="F12" s="36"/>
      <c r="G12" s="36"/>
      <c r="H12" s="36"/>
      <c r="I12" s="36"/>
      <c r="J12" s="37"/>
    </row>
    <row r="13" spans="1:15" ht="30" customHeight="1" x14ac:dyDescent="0.2">
      <c r="B13" s="38"/>
      <c r="C13" s="39"/>
      <c r="D13" s="39"/>
      <c r="E13" s="39"/>
      <c r="F13" s="39"/>
      <c r="G13" s="39"/>
      <c r="H13" s="39"/>
      <c r="I13" s="39"/>
      <c r="J13" s="40"/>
    </row>
    <row r="14" spans="1:15" ht="23.15" customHeight="1" x14ac:dyDescent="0.2">
      <c r="B14" s="41" t="s">
        <v>12</v>
      </c>
      <c r="C14" s="42"/>
      <c r="D14" s="42"/>
      <c r="E14" s="42"/>
      <c r="F14" s="42"/>
      <c r="G14" s="42"/>
      <c r="H14" s="42"/>
      <c r="I14" s="42"/>
      <c r="J14" s="43"/>
    </row>
    <row r="15" spans="1:15" ht="30" customHeight="1" thickBot="1" x14ac:dyDescent="0.25">
      <c r="B15" s="44" t="s">
        <v>13</v>
      </c>
      <c r="C15" s="45"/>
      <c r="D15" s="46" t="s">
        <v>14</v>
      </c>
      <c r="E15" s="47"/>
      <c r="F15" s="48"/>
      <c r="G15" s="48"/>
      <c r="H15" s="48"/>
      <c r="I15" s="48"/>
      <c r="J15" s="49"/>
    </row>
    <row r="16" spans="1:15" ht="23.15" customHeight="1" x14ac:dyDescent="0.2">
      <c r="B16" s="50"/>
      <c r="C16" s="51"/>
      <c r="D16" s="50"/>
      <c r="E16" s="50"/>
      <c r="F16" s="51"/>
      <c r="G16" s="51"/>
      <c r="H16" s="51"/>
      <c r="I16" s="51"/>
      <c r="J16" s="51"/>
    </row>
    <row r="17" spans="1:12" s="52" customFormat="1" ht="18" customHeight="1" x14ac:dyDescent="0.2">
      <c r="B17" s="53" t="s">
        <v>15</v>
      </c>
      <c r="C17" s="54"/>
      <c r="D17" s="54"/>
      <c r="E17" s="54"/>
      <c r="F17" s="54"/>
      <c r="G17" s="54"/>
      <c r="H17" s="54"/>
      <c r="I17" s="54"/>
      <c r="J17" s="55"/>
    </row>
    <row r="18" spans="1:12" s="52" customFormat="1" ht="23.25" customHeight="1" x14ac:dyDescent="0.2">
      <c r="B18" s="56" t="s">
        <v>16</v>
      </c>
      <c r="C18" s="54"/>
      <c r="D18" s="54"/>
      <c r="E18" s="54"/>
      <c r="F18" s="54"/>
      <c r="G18" s="54"/>
      <c r="H18" s="54"/>
      <c r="I18" s="54"/>
      <c r="J18" s="55"/>
    </row>
    <row r="19" spans="1:12" s="52" customFormat="1" ht="22.5" customHeight="1" x14ac:dyDescent="0.2">
      <c r="B19" s="57" t="s">
        <v>17</v>
      </c>
      <c r="C19" s="55"/>
      <c r="D19" s="55"/>
      <c r="E19" s="55"/>
      <c r="F19" s="55"/>
      <c r="G19" s="58"/>
      <c r="H19" s="58"/>
      <c r="I19" s="55"/>
      <c r="J19" s="55"/>
    </row>
    <row r="20" spans="1:12" s="52" customFormat="1" ht="35.25" customHeight="1" x14ac:dyDescent="0.2">
      <c r="B20" s="59" t="s">
        <v>18</v>
      </c>
      <c r="C20" s="59"/>
      <c r="D20" s="59"/>
      <c r="E20" s="59"/>
      <c r="F20" s="59"/>
      <c r="G20" s="59"/>
      <c r="H20" s="59"/>
      <c r="I20" s="59"/>
      <c r="J20" s="59"/>
    </row>
    <row r="21" spans="1:12" s="52" customFormat="1" ht="18" customHeight="1" x14ac:dyDescent="0.2">
      <c r="B21" s="57" t="s">
        <v>19</v>
      </c>
      <c r="C21" s="57"/>
      <c r="D21" s="55"/>
      <c r="E21" s="55"/>
      <c r="F21" s="55"/>
      <c r="G21" s="55"/>
      <c r="H21" s="55"/>
      <c r="I21" s="55"/>
      <c r="J21" s="58"/>
      <c r="K21" s="60"/>
    </row>
    <row r="22" spans="1:12" s="52" customFormat="1" ht="34.5" customHeight="1" x14ac:dyDescent="0.2">
      <c r="B22" s="61" t="s">
        <v>20</v>
      </c>
      <c r="C22" s="62"/>
      <c r="D22" s="62"/>
      <c r="E22" s="62"/>
      <c r="F22" s="62"/>
      <c r="G22" s="62"/>
      <c r="H22" s="62"/>
      <c r="I22" s="62"/>
      <c r="J22" s="62"/>
    </row>
    <row r="23" spans="1:12" s="52" customFormat="1" ht="19.5" customHeight="1" x14ac:dyDescent="0.2">
      <c r="A23" s="55" t="s">
        <v>21</v>
      </c>
      <c r="B23" s="63"/>
      <c r="C23" s="64"/>
      <c r="D23" s="64"/>
      <c r="E23" s="64"/>
      <c r="F23" s="64"/>
      <c r="G23" s="64"/>
      <c r="H23" s="64"/>
      <c r="I23" s="64"/>
      <c r="J23" s="64"/>
    </row>
    <row r="24" spans="1:12" s="52" customFormat="1" ht="18.75" customHeight="1" x14ac:dyDescent="0.2">
      <c r="B24" s="62" t="s">
        <v>22</v>
      </c>
      <c r="C24" s="62"/>
      <c r="D24" s="62"/>
      <c r="E24" s="62"/>
      <c r="F24" s="62"/>
      <c r="G24" s="62"/>
      <c r="H24" s="62"/>
      <c r="I24" s="62"/>
      <c r="J24" s="62"/>
    </row>
    <row r="25" spans="1:12" s="52" customFormat="1" ht="18" customHeight="1" x14ac:dyDescent="0.2">
      <c r="B25" s="65"/>
      <c r="C25" s="66"/>
      <c r="D25" s="66"/>
      <c r="E25" s="66"/>
      <c r="F25" s="66"/>
      <c r="G25" s="66"/>
      <c r="H25" s="66"/>
      <c r="I25" s="66"/>
      <c r="J25" s="66"/>
    </row>
    <row r="27" spans="1:12" ht="14" x14ac:dyDescent="0.2">
      <c r="B27" s="12" t="s">
        <v>23</v>
      </c>
    </row>
    <row r="28" spans="1:12" s="70" customFormat="1" ht="20.149999999999999" customHeight="1" x14ac:dyDescent="0.2">
      <c r="A28"/>
      <c r="B28" s="67" t="s">
        <v>24</v>
      </c>
      <c r="C28"/>
      <c r="D28" s="68"/>
      <c r="E28" s="68"/>
      <c r="F28" s="68"/>
      <c r="G28" s="68"/>
      <c r="H28" s="68"/>
      <c r="I28"/>
      <c r="J28"/>
      <c r="K28" s="69"/>
      <c r="L28"/>
    </row>
    <row r="29" spans="1:12" s="70" customFormat="1" ht="5.25" customHeight="1" x14ac:dyDescent="0.2">
      <c r="A29"/>
      <c r="B29" s="67"/>
      <c r="C29"/>
      <c r="D29" s="68"/>
      <c r="E29" s="68"/>
      <c r="F29" s="68"/>
      <c r="G29" s="68"/>
      <c r="H29" s="68"/>
      <c r="I29"/>
      <c r="J29"/>
      <c r="K29" s="69"/>
      <c r="L29"/>
    </row>
    <row r="30" spans="1:12" s="70" customFormat="1" ht="14" x14ac:dyDescent="0.2">
      <c r="A30"/>
      <c r="B30" s="67"/>
      <c r="C30" s="67" t="s">
        <v>25</v>
      </c>
      <c r="D30" s="67"/>
      <c r="E30" s="2" t="s">
        <v>26</v>
      </c>
      <c r="F30" s="67"/>
      <c r="G30" s="67"/>
      <c r="H30" s="67"/>
      <c r="I30" s="67"/>
      <c r="J30" s="67"/>
      <c r="K30" s="69"/>
      <c r="L30"/>
    </row>
    <row r="31" spans="1:12" s="70" customFormat="1" ht="18.75" customHeight="1" x14ac:dyDescent="0.2">
      <c r="A31"/>
      <c r="B31" s="67"/>
      <c r="C31" s="67" t="s">
        <v>27</v>
      </c>
      <c r="D31" s="67"/>
      <c r="E31" s="67" t="s">
        <v>28</v>
      </c>
      <c r="F31" s="67"/>
      <c r="G31" s="67"/>
      <c r="H31" s="67"/>
      <c r="I31" s="67"/>
      <c r="J31" s="67"/>
      <c r="K31" s="69"/>
      <c r="L31"/>
    </row>
    <row r="32" spans="1:12" s="70" customFormat="1" ht="18.75" customHeight="1" x14ac:dyDescent="0.2">
      <c r="A32"/>
      <c r="B32" s="67"/>
      <c r="C32" s="67" t="s">
        <v>29</v>
      </c>
      <c r="D32" s="67"/>
      <c r="E32" s="67"/>
      <c r="F32" s="67"/>
      <c r="G32" s="67"/>
      <c r="H32" s="67"/>
      <c r="I32" s="67"/>
      <c r="J32" s="67"/>
      <c r="K32" s="69"/>
      <c r="L32"/>
    </row>
    <row r="33" spans="1:17" s="70" customFormat="1" ht="18.75" customHeight="1" x14ac:dyDescent="0.2">
      <c r="A33"/>
      <c r="B33" s="67"/>
      <c r="C33" s="67"/>
      <c r="D33" s="67"/>
      <c r="E33" s="67"/>
      <c r="F33" s="67"/>
      <c r="G33" s="67"/>
      <c r="H33" s="67"/>
      <c r="I33" s="67"/>
      <c r="J33" s="67"/>
      <c r="K33" s="69"/>
      <c r="L33"/>
    </row>
    <row r="34" spans="1:17" s="70" customFormat="1" ht="14" x14ac:dyDescent="0.2">
      <c r="A34"/>
      <c r="B34" s="67"/>
      <c r="C34" t="s">
        <v>30</v>
      </c>
      <c r="D34" s="67"/>
      <c r="E34" s="2"/>
      <c r="F34" s="67"/>
      <c r="G34" s="67"/>
      <c r="H34" s="67"/>
      <c r="I34" s="67"/>
      <c r="J34" s="67"/>
      <c r="K34" s="69"/>
      <c r="L34"/>
    </row>
    <row r="35" spans="1:17" s="70" customFormat="1" ht="14" x14ac:dyDescent="0.2">
      <c r="A35"/>
      <c r="B35" s="67"/>
      <c r="C35" t="s">
        <v>31</v>
      </c>
      <c r="D35" s="67"/>
      <c r="E35" s="2"/>
      <c r="F35" s="67"/>
      <c r="G35" s="67"/>
      <c r="H35" s="67"/>
      <c r="I35" s="67"/>
      <c r="J35" s="67"/>
      <c r="K35" s="69"/>
      <c r="L35"/>
    </row>
    <row r="36" spans="1:17" s="70" customFormat="1" ht="79.5" customHeight="1" x14ac:dyDescent="0.2">
      <c r="A36"/>
      <c r="B36" s="67"/>
      <c r="C36" s="67"/>
      <c r="D36" s="67"/>
      <c r="E36" s="2"/>
      <c r="F36" s="67"/>
      <c r="G36" s="67"/>
      <c r="H36" s="67"/>
      <c r="I36" s="67"/>
      <c r="J36" s="67"/>
      <c r="K36" s="69"/>
      <c r="L36"/>
    </row>
    <row r="37" spans="1:17" s="70" customFormat="1" ht="18.75" customHeight="1" x14ac:dyDescent="0.2">
      <c r="A37"/>
      <c r="B37" s="67"/>
      <c r="C37" s="67" t="s">
        <v>32</v>
      </c>
      <c r="D37" s="67"/>
      <c r="E37" s="71"/>
      <c r="F37" s="71"/>
      <c r="G37" s="71"/>
      <c r="H37" s="71"/>
      <c r="I37" s="71"/>
      <c r="J37" s="71"/>
      <c r="K37" s="72"/>
      <c r="L37" s="72"/>
    </row>
    <row r="38" spans="1:17" s="70" customFormat="1" ht="18.75" customHeight="1" x14ac:dyDescent="0.2">
      <c r="A38"/>
      <c r="B38" s="67"/>
      <c r="C38" s="67" t="s">
        <v>33</v>
      </c>
      <c r="D38" s="67"/>
      <c r="E38" s="71"/>
      <c r="F38" s="71"/>
      <c r="G38" s="71"/>
      <c r="H38" s="71"/>
      <c r="I38" s="71"/>
      <c r="J38" s="71"/>
      <c r="K38" s="72"/>
      <c r="L38" s="72"/>
    </row>
    <row r="39" spans="1:17" s="70" customFormat="1" ht="18.75" customHeight="1" x14ac:dyDescent="0.2">
      <c r="A39"/>
      <c r="B39" s="67"/>
      <c r="C39" s="67" t="s">
        <v>34</v>
      </c>
      <c r="D39" s="67"/>
      <c r="E39" s="71"/>
      <c r="F39" s="71"/>
      <c r="G39" s="71"/>
      <c r="H39" s="71"/>
      <c r="I39" s="71"/>
      <c r="J39" s="71"/>
      <c r="K39" s="72"/>
      <c r="L39" s="72"/>
    </row>
    <row r="40" spans="1:17" ht="14.25" customHeight="1" x14ac:dyDescent="0.2">
      <c r="B40" s="67"/>
      <c r="C40" s="67"/>
      <c r="D40" s="73"/>
      <c r="E40" s="73"/>
      <c r="F40" s="73"/>
      <c r="G40" s="73"/>
      <c r="H40" s="73"/>
      <c r="I40" s="67"/>
      <c r="J40" s="67"/>
    </row>
    <row r="41" spans="1:17" ht="14" x14ac:dyDescent="0.2">
      <c r="B41" s="12"/>
      <c r="C41" s="67"/>
      <c r="D41" s="67"/>
      <c r="E41" s="67"/>
      <c r="F41" s="67"/>
      <c r="G41" s="67"/>
      <c r="H41" s="67"/>
      <c r="I41" s="67"/>
      <c r="J41" s="67"/>
    </row>
    <row r="42" spans="1:17" ht="14" x14ac:dyDescent="0.2">
      <c r="B42" s="2" t="s">
        <v>35</v>
      </c>
      <c r="C42" s="67"/>
      <c r="D42" s="67"/>
      <c r="E42" s="67"/>
      <c r="F42" s="67"/>
      <c r="G42" s="67"/>
      <c r="H42" s="67"/>
      <c r="I42" s="67"/>
      <c r="J42" s="67"/>
    </row>
    <row r="43" spans="1:17" ht="18.75" customHeight="1" x14ac:dyDescent="0.2">
      <c r="B43" s="67"/>
      <c r="C43" s="2" t="s">
        <v>36</v>
      </c>
      <c r="D43" s="67"/>
      <c r="E43" s="67"/>
      <c r="F43" s="67"/>
      <c r="G43" s="67"/>
      <c r="H43" s="67"/>
      <c r="I43" s="67"/>
      <c r="J43" s="67"/>
    </row>
    <row r="44" spans="1:17" ht="18.75" customHeight="1" x14ac:dyDescent="0.2">
      <c r="B44" s="67"/>
      <c r="C44" s="67" t="s">
        <v>37</v>
      </c>
      <c r="D44" s="67"/>
      <c r="E44" s="67"/>
      <c r="F44" s="67"/>
      <c r="G44" s="67"/>
      <c r="H44" s="67"/>
      <c r="I44" s="67"/>
      <c r="J44" s="67"/>
    </row>
    <row r="45" spans="1:17" ht="18.75" customHeight="1" x14ac:dyDescent="0.2">
      <c r="B45" s="67"/>
      <c r="C45" s="2" t="s">
        <v>38</v>
      </c>
      <c r="D45" s="67"/>
      <c r="E45" s="67"/>
      <c r="F45" s="67"/>
      <c r="G45" s="67"/>
      <c r="H45" s="67"/>
      <c r="I45" s="67"/>
      <c r="J45" s="67"/>
    </row>
    <row r="46" spans="1:17" ht="18.75" customHeight="1" x14ac:dyDescent="0.2">
      <c r="B46" s="67"/>
      <c r="C46" s="67" t="s">
        <v>39</v>
      </c>
      <c r="D46" s="67"/>
      <c r="E46" s="67"/>
      <c r="F46" s="67"/>
      <c r="G46" s="67"/>
      <c r="H46" s="67"/>
      <c r="I46" s="67"/>
      <c r="J46" s="67"/>
    </row>
    <row r="47" spans="1:17" ht="14.25" customHeight="1" x14ac:dyDescent="0.2"/>
    <row r="48" spans="1:17" ht="14" x14ac:dyDescent="0.2">
      <c r="B48" s="74" t="s">
        <v>40</v>
      </c>
      <c r="C48" s="75"/>
      <c r="Q48" s="52"/>
    </row>
    <row r="49" spans="1:26" ht="18.75" customHeight="1" x14ac:dyDescent="0.2">
      <c r="B49" s="76" t="s">
        <v>41</v>
      </c>
      <c r="C49" s="77"/>
      <c r="D49" s="77"/>
      <c r="E49" s="77"/>
      <c r="F49" s="78"/>
      <c r="G49" s="76" t="s">
        <v>42</v>
      </c>
      <c r="H49" s="77"/>
      <c r="I49" s="77"/>
      <c r="J49" s="79"/>
      <c r="L49" s="80"/>
      <c r="M49" s="80"/>
      <c r="Q49" s="52"/>
    </row>
    <row r="50" spans="1:26" ht="20.149999999999999" customHeight="1" x14ac:dyDescent="0.2">
      <c r="B50" s="81"/>
      <c r="C50" s="82"/>
      <c r="D50" s="83"/>
      <c r="E50" s="82"/>
      <c r="F50" s="78"/>
      <c r="G50" s="81"/>
      <c r="H50" s="82"/>
      <c r="I50" s="82"/>
      <c r="J50" s="84"/>
      <c r="Q50" s="52"/>
    </row>
    <row r="51" spans="1:26" ht="20.149999999999999" customHeight="1" x14ac:dyDescent="0.2">
      <c r="B51" s="78"/>
      <c r="F51" s="78"/>
      <c r="G51" s="78"/>
      <c r="J51" s="85"/>
      <c r="Q51" s="52"/>
    </row>
    <row r="52" spans="1:26" ht="20.149999999999999" customHeight="1" x14ac:dyDescent="0.2">
      <c r="B52" s="78"/>
      <c r="F52" s="78"/>
      <c r="G52" s="78"/>
      <c r="J52" s="85"/>
      <c r="Q52" s="52"/>
      <c r="R52" s="86"/>
      <c r="S52" s="86"/>
      <c r="T52" s="86"/>
      <c r="U52" s="86"/>
      <c r="V52" s="86"/>
      <c r="W52" s="86"/>
      <c r="X52" s="86"/>
      <c r="Y52" s="86"/>
      <c r="Z52" s="86"/>
    </row>
    <row r="53" spans="1:26" ht="20.149999999999999" customHeight="1" x14ac:dyDescent="0.2">
      <c r="B53" s="78"/>
      <c r="D53" s="75"/>
      <c r="F53" s="78"/>
      <c r="G53" s="78"/>
      <c r="J53" s="85"/>
      <c r="Q53" s="52"/>
    </row>
    <row r="54" spans="1:26" ht="20.149999999999999" customHeight="1" x14ac:dyDescent="0.2">
      <c r="B54" s="25" t="s">
        <v>43</v>
      </c>
      <c r="C54" s="26"/>
      <c r="D54" s="26"/>
      <c r="E54" s="26"/>
      <c r="F54" s="78"/>
      <c r="G54" s="87" t="s">
        <v>44</v>
      </c>
      <c r="H54" s="88"/>
      <c r="I54" s="88"/>
      <c r="J54" s="89"/>
      <c r="Q54" s="52"/>
    </row>
    <row r="55" spans="1:26" ht="20.149999999999999" customHeight="1" x14ac:dyDescent="0.2">
      <c r="D55" s="90"/>
      <c r="E55" s="90"/>
      <c r="F55" s="90"/>
      <c r="G55" s="90"/>
      <c r="H55" s="90"/>
    </row>
    <row r="56" spans="1:26" ht="14" x14ac:dyDescent="0.2">
      <c r="B56" s="91" t="s">
        <v>45</v>
      </c>
    </row>
    <row r="57" spans="1:26" ht="150" customHeight="1" x14ac:dyDescent="0.2">
      <c r="B57" s="92"/>
      <c r="C57" s="92"/>
      <c r="D57" s="92"/>
      <c r="E57" s="92"/>
      <c r="F57" s="92"/>
      <c r="G57" s="92"/>
      <c r="H57" s="92"/>
      <c r="I57" s="92"/>
      <c r="J57" s="92"/>
    </row>
    <row r="58" spans="1:26" ht="20.149999999999999" customHeight="1" x14ac:dyDescent="0.2">
      <c r="D58" s="90"/>
      <c r="E58" s="90"/>
      <c r="F58" s="90"/>
      <c r="G58" s="90"/>
      <c r="H58" s="90"/>
    </row>
    <row r="59" spans="1:26" ht="14" x14ac:dyDescent="0.2">
      <c r="B59" s="2" t="s">
        <v>46</v>
      </c>
    </row>
    <row r="60" spans="1:26" ht="150" customHeight="1" x14ac:dyDescent="0.2">
      <c r="B60" s="92"/>
      <c r="C60" s="92"/>
      <c r="D60" s="92"/>
      <c r="E60" s="92"/>
      <c r="F60" s="92"/>
      <c r="G60" s="92"/>
      <c r="H60" s="92"/>
      <c r="I60" s="92"/>
      <c r="J60" s="92"/>
    </row>
    <row r="61" spans="1:26" ht="6" customHeight="1" x14ac:dyDescent="0.2">
      <c r="D61" s="90"/>
      <c r="E61" s="90"/>
      <c r="F61" s="90"/>
      <c r="G61" s="90"/>
      <c r="H61" s="90"/>
    </row>
    <row r="62" spans="1:26" s="93" customFormat="1" ht="18.75" customHeight="1" x14ac:dyDescent="0.2">
      <c r="A62" s="69"/>
      <c r="B62" s="67" t="s">
        <v>47</v>
      </c>
      <c r="C62" s="2"/>
      <c r="D62" s="2"/>
      <c r="E62" s="2"/>
      <c r="F62" s="2"/>
      <c r="G62" s="2"/>
      <c r="H62" s="2"/>
      <c r="I62" s="69"/>
      <c r="J62" s="69"/>
      <c r="K62" s="69"/>
    </row>
    <row r="63" spans="1:26" s="93" customFormat="1" ht="20.149999999999999" customHeight="1" x14ac:dyDescent="0.2">
      <c r="A63" s="69"/>
      <c r="B63" s="67"/>
      <c r="C63" s="2"/>
      <c r="D63" s="2"/>
      <c r="E63" s="2"/>
      <c r="F63" s="2"/>
      <c r="G63" s="2"/>
      <c r="H63" s="2"/>
      <c r="I63" s="69"/>
      <c r="J63" s="69"/>
      <c r="K63" s="69"/>
    </row>
    <row r="64" spans="1:26" s="93" customFormat="1" ht="14" x14ac:dyDescent="0.2">
      <c r="A64" s="69"/>
      <c r="B64" s="2" t="s">
        <v>48</v>
      </c>
      <c r="C64" s="94"/>
      <c r="D64" s="2"/>
      <c r="E64" s="2"/>
      <c r="F64" s="2"/>
      <c r="G64" s="2"/>
      <c r="H64" s="2"/>
      <c r="I64" s="69"/>
      <c r="J64" s="69"/>
      <c r="K64" s="69"/>
    </row>
    <row r="65" spans="1:11" s="93" customFormat="1" ht="18.75" customHeight="1" x14ac:dyDescent="0.2">
      <c r="A65" s="69"/>
      <c r="B65" s="95" t="s">
        <v>49</v>
      </c>
      <c r="C65" s="96" t="s">
        <v>50</v>
      </c>
      <c r="D65" s="97" t="s">
        <v>51</v>
      </c>
      <c r="E65" s="98"/>
      <c r="F65" s="99" t="s">
        <v>52</v>
      </c>
      <c r="G65" s="99" t="s">
        <v>53</v>
      </c>
      <c r="H65" s="99" t="s">
        <v>54</v>
      </c>
      <c r="I65" s="69"/>
      <c r="J65" s="69"/>
      <c r="K65" s="69"/>
    </row>
    <row r="66" spans="1:11" s="93" customFormat="1" ht="42" x14ac:dyDescent="0.2">
      <c r="A66" s="69"/>
      <c r="B66" s="100"/>
      <c r="C66" s="101"/>
      <c r="D66" s="102" t="s">
        <v>55</v>
      </c>
      <c r="E66" s="103" t="s">
        <v>56</v>
      </c>
      <c r="F66" s="104"/>
      <c r="G66" s="105"/>
      <c r="H66" s="104"/>
      <c r="I66" s="69"/>
      <c r="J66" s="69"/>
      <c r="K66" s="69"/>
    </row>
    <row r="67" spans="1:11" s="93" customFormat="1" ht="20.149999999999999" customHeight="1" x14ac:dyDescent="0.2">
      <c r="A67" s="69"/>
      <c r="B67" s="106" t="s">
        <v>57</v>
      </c>
      <c r="C67" s="107"/>
      <c r="D67" s="108"/>
      <c r="E67" s="109">
        <f>D67*12</f>
        <v>0</v>
      </c>
      <c r="F67" s="110"/>
      <c r="G67" s="111">
        <f>$E$67*$F$67/60</f>
        <v>0</v>
      </c>
      <c r="H67" s="112" t="e">
        <f>$G$67/$C$67</f>
        <v>#DIV/0!</v>
      </c>
      <c r="I67" s="69"/>
      <c r="J67" s="69"/>
      <c r="K67" s="69"/>
    </row>
    <row r="68" spans="1:11" s="93" customFormat="1" ht="20.149999999999999" customHeight="1" x14ac:dyDescent="0.2">
      <c r="A68" s="69"/>
      <c r="B68" s="113" t="s">
        <v>58</v>
      </c>
      <c r="C68" s="114"/>
      <c r="D68" s="115"/>
      <c r="E68" s="116">
        <f>D68*12</f>
        <v>0</v>
      </c>
      <c r="F68" s="117"/>
      <c r="G68" s="118">
        <f>$E$68*$F$68/60</f>
        <v>0</v>
      </c>
      <c r="H68" s="118" t="e">
        <f>$G$68/$C$68</f>
        <v>#DIV/0!</v>
      </c>
      <c r="I68" s="69"/>
      <c r="J68" s="69"/>
      <c r="K68" s="69"/>
    </row>
    <row r="69" spans="1:11" s="93" customFormat="1" ht="20.149999999999999" customHeight="1" x14ac:dyDescent="0.2">
      <c r="A69" s="69"/>
      <c r="B69" s="113" t="s">
        <v>59</v>
      </c>
      <c r="C69" s="114"/>
      <c r="D69" s="115"/>
      <c r="E69" s="116">
        <f>D69*12</f>
        <v>0</v>
      </c>
      <c r="F69" s="117"/>
      <c r="G69" s="118">
        <f>$E$69*$F$69/60</f>
        <v>0</v>
      </c>
      <c r="H69" s="118" t="e">
        <f>$G$69/$C$69</f>
        <v>#DIV/0!</v>
      </c>
      <c r="I69" s="69"/>
      <c r="J69" s="69"/>
      <c r="K69" s="69"/>
    </row>
    <row r="70" spans="1:11" s="93" customFormat="1" ht="20.149999999999999" customHeight="1" x14ac:dyDescent="0.2">
      <c r="A70" s="69"/>
      <c r="B70" s="113" t="s">
        <v>60</v>
      </c>
      <c r="C70" s="114"/>
      <c r="D70" s="115"/>
      <c r="E70" s="116">
        <f>D70*12</f>
        <v>0</v>
      </c>
      <c r="F70" s="117"/>
      <c r="G70" s="118">
        <f>$E$70*$F$70/60</f>
        <v>0</v>
      </c>
      <c r="H70" s="119" t="e">
        <f>G70/C70</f>
        <v>#DIV/0!</v>
      </c>
      <c r="I70" s="69"/>
      <c r="J70" s="69"/>
      <c r="K70" s="69"/>
    </row>
    <row r="71" spans="1:11" s="93" customFormat="1" ht="14" x14ac:dyDescent="0.2">
      <c r="A71" s="69"/>
      <c r="B71" s="120"/>
      <c r="C71" s="121"/>
      <c r="D71" s="122">
        <f>SUM(D67:D70)</f>
        <v>0</v>
      </c>
      <c r="E71" s="123">
        <f>SUM(E67:E70)</f>
        <v>0</v>
      </c>
      <c r="F71" s="124">
        <f>SUM(F67:F70)</f>
        <v>0</v>
      </c>
      <c r="G71" s="125">
        <f>SUM(G67:G70)</f>
        <v>0</v>
      </c>
      <c r="H71" s="126" t="e">
        <f>SUM(H67:H70)</f>
        <v>#DIV/0!</v>
      </c>
      <c r="I71" s="69"/>
      <c r="J71" s="69"/>
      <c r="K71" s="69"/>
    </row>
    <row r="72" spans="1:11" s="93" customFormat="1" ht="14" x14ac:dyDescent="0.2">
      <c r="A72" s="69"/>
      <c r="B72" s="127"/>
      <c r="C72" s="127"/>
      <c r="D72" s="128"/>
      <c r="E72" s="128"/>
      <c r="F72" s="129"/>
      <c r="G72" s="130"/>
      <c r="H72" s="130"/>
      <c r="I72" s="69"/>
      <c r="J72" s="69"/>
      <c r="K72" s="69"/>
    </row>
    <row r="73" spans="1:11" s="93" customFormat="1" ht="20.149999999999999" customHeight="1" x14ac:dyDescent="0.2">
      <c r="A73" s="69"/>
      <c r="B73" s="2" t="s">
        <v>61</v>
      </c>
      <c r="C73" s="2"/>
      <c r="D73" s="2"/>
      <c r="E73" s="2"/>
      <c r="F73" s="2"/>
      <c r="G73" s="2"/>
      <c r="H73" s="2"/>
      <c r="I73" s="69"/>
      <c r="J73" s="69"/>
      <c r="K73" s="69"/>
    </row>
    <row r="74" spans="1:11" s="93" customFormat="1" ht="18.75" customHeight="1" x14ac:dyDescent="0.2">
      <c r="A74" s="69"/>
      <c r="B74" s="95" t="s">
        <v>49</v>
      </c>
      <c r="C74" s="96" t="s">
        <v>50</v>
      </c>
      <c r="D74" s="97" t="s">
        <v>51</v>
      </c>
      <c r="E74" s="98"/>
      <c r="F74" s="99" t="s">
        <v>52</v>
      </c>
      <c r="G74" s="99" t="s">
        <v>53</v>
      </c>
      <c r="H74" s="99" t="s">
        <v>54</v>
      </c>
      <c r="I74" s="69"/>
      <c r="J74" s="69"/>
      <c r="K74" s="69"/>
    </row>
    <row r="75" spans="1:11" s="93" customFormat="1" ht="42" x14ac:dyDescent="0.2">
      <c r="A75" s="69"/>
      <c r="B75" s="100"/>
      <c r="C75" s="101"/>
      <c r="D75" s="102" t="s">
        <v>55</v>
      </c>
      <c r="E75" s="103" t="s">
        <v>56</v>
      </c>
      <c r="F75" s="104"/>
      <c r="G75" s="105"/>
      <c r="H75" s="104"/>
      <c r="I75" s="69"/>
      <c r="J75" s="69"/>
      <c r="K75" s="69"/>
    </row>
    <row r="76" spans="1:11" s="93" customFormat="1" ht="20.149999999999999" customHeight="1" x14ac:dyDescent="0.2">
      <c r="A76" s="69"/>
      <c r="B76" s="106" t="s">
        <v>57</v>
      </c>
      <c r="C76" s="107"/>
      <c r="D76" s="108"/>
      <c r="E76" s="109">
        <f>D76*12</f>
        <v>0</v>
      </c>
      <c r="F76" s="110"/>
      <c r="G76" s="111">
        <f>E76*F76/60</f>
        <v>0</v>
      </c>
      <c r="H76" s="111" t="e">
        <f>G76/C76</f>
        <v>#DIV/0!</v>
      </c>
      <c r="I76" s="69"/>
      <c r="J76" s="69"/>
      <c r="K76" s="69"/>
    </row>
    <row r="77" spans="1:11" s="93" customFormat="1" ht="20.149999999999999" customHeight="1" x14ac:dyDescent="0.2">
      <c r="A77" s="69"/>
      <c r="B77" s="113" t="s">
        <v>58</v>
      </c>
      <c r="C77" s="114"/>
      <c r="D77" s="115"/>
      <c r="E77" s="116">
        <f>D77*12</f>
        <v>0</v>
      </c>
      <c r="F77" s="117"/>
      <c r="G77" s="118">
        <f>E77*F77/60</f>
        <v>0</v>
      </c>
      <c r="H77" s="118" t="e">
        <f>G77/C77</f>
        <v>#DIV/0!</v>
      </c>
      <c r="I77" s="69"/>
      <c r="J77" s="69"/>
      <c r="K77" s="69"/>
    </row>
    <row r="78" spans="1:11" s="93" customFormat="1" ht="20.149999999999999" customHeight="1" x14ac:dyDescent="0.2">
      <c r="A78" s="69"/>
      <c r="B78" s="113" t="s">
        <v>59</v>
      </c>
      <c r="C78" s="114"/>
      <c r="D78" s="115"/>
      <c r="E78" s="116">
        <f>D78*12</f>
        <v>0</v>
      </c>
      <c r="F78" s="117"/>
      <c r="G78" s="118">
        <f>E78*F78/60</f>
        <v>0</v>
      </c>
      <c r="H78" s="118" t="e">
        <f>G78/C78</f>
        <v>#DIV/0!</v>
      </c>
      <c r="I78" s="69"/>
      <c r="J78" s="69"/>
      <c r="K78" s="69"/>
    </row>
    <row r="79" spans="1:11" s="93" customFormat="1" ht="20.149999999999999" customHeight="1" x14ac:dyDescent="0.2">
      <c r="A79" s="69"/>
      <c r="B79" s="113" t="s">
        <v>60</v>
      </c>
      <c r="C79" s="114"/>
      <c r="D79" s="115"/>
      <c r="E79" s="116">
        <f>D79*12</f>
        <v>0</v>
      </c>
      <c r="F79" s="117"/>
      <c r="G79" s="118">
        <f>E79*F79/60</f>
        <v>0</v>
      </c>
      <c r="H79" s="119" t="e">
        <f>G79/C79</f>
        <v>#DIV/0!</v>
      </c>
      <c r="I79" s="69"/>
      <c r="J79" s="69"/>
      <c r="K79" s="69"/>
    </row>
    <row r="80" spans="1:11" s="93" customFormat="1" ht="20.149999999999999" customHeight="1" x14ac:dyDescent="0.2">
      <c r="A80" s="69"/>
      <c r="B80" s="120"/>
      <c r="C80" s="121"/>
      <c r="D80" s="122">
        <f>SUM(D76:D79)</f>
        <v>0</v>
      </c>
      <c r="E80" s="123">
        <f>SUM(E76:E79)</f>
        <v>0</v>
      </c>
      <c r="F80" s="124">
        <f>SUM(F76:F79)</f>
        <v>0</v>
      </c>
      <c r="G80" s="125">
        <f>SUM(G76:G79)</f>
        <v>0</v>
      </c>
      <c r="H80" s="125" t="e">
        <f>SUM(H76:H79)</f>
        <v>#DIV/0!</v>
      </c>
      <c r="I80" s="69"/>
      <c r="J80" s="69"/>
      <c r="K80" s="69"/>
    </row>
    <row r="81" spans="1:11" s="93" customFormat="1" ht="20.149999999999999" customHeight="1" x14ac:dyDescent="0.2">
      <c r="A81" s="69"/>
      <c r="B81" s="12" t="s">
        <v>62</v>
      </c>
      <c r="C81" s="2"/>
      <c r="D81" s="2"/>
      <c r="E81" s="2"/>
      <c r="F81" s="2"/>
      <c r="G81" s="2"/>
      <c r="H81" s="2"/>
      <c r="I81" s="69"/>
      <c r="J81" s="69"/>
      <c r="K81" s="69"/>
    </row>
    <row r="82" spans="1:11" s="93" customFormat="1" ht="20.149999999999999" customHeight="1" x14ac:dyDescent="0.2">
      <c r="A82" s="69"/>
      <c r="B82" s="2"/>
      <c r="C82" s="131" t="e">
        <f>($G$71-$G$80)/$G$71</f>
        <v>#DIV/0!</v>
      </c>
      <c r="D82" s="2"/>
      <c r="E82" s="2"/>
      <c r="F82" s="2"/>
      <c r="G82" s="2"/>
      <c r="H82" s="2"/>
      <c r="I82" s="69"/>
      <c r="J82" s="69"/>
      <c r="K82" s="69"/>
    </row>
    <row r="83" spans="1:11" s="93" customFormat="1" ht="14" x14ac:dyDescent="0.2">
      <c r="A83" s="69"/>
      <c r="B83" s="2"/>
      <c r="C83" s="132"/>
      <c r="D83" s="2"/>
      <c r="E83" s="2"/>
      <c r="F83" s="2"/>
      <c r="G83" s="2"/>
      <c r="H83" s="2"/>
      <c r="I83" s="69"/>
      <c r="J83" s="69"/>
      <c r="K83" s="69"/>
    </row>
    <row r="84" spans="1:11" s="93" customFormat="1" ht="14" x14ac:dyDescent="0.2">
      <c r="A84" s="69"/>
      <c r="B84" s="2" t="s">
        <v>63</v>
      </c>
      <c r="C84" s="132"/>
      <c r="D84" s="2"/>
      <c r="E84" s="2"/>
      <c r="F84" s="2"/>
      <c r="G84" s="2"/>
      <c r="H84" s="2"/>
      <c r="I84" s="69"/>
      <c r="J84" s="69"/>
      <c r="K84" s="69"/>
    </row>
    <row r="85" spans="1:11" s="93" customFormat="1" ht="9" customHeight="1" x14ac:dyDescent="0.2">
      <c r="A85" s="69"/>
      <c r="B85" s="2"/>
      <c r="C85" s="132"/>
      <c r="D85" s="2"/>
      <c r="E85" s="2"/>
      <c r="F85" s="2"/>
      <c r="G85" s="2"/>
      <c r="H85" s="2"/>
      <c r="I85" s="69"/>
      <c r="J85" s="69"/>
      <c r="K85" s="69"/>
    </row>
    <row r="86" spans="1:11" s="93" customFormat="1" ht="14" x14ac:dyDescent="0.2">
      <c r="A86" s="69"/>
      <c r="B86" s="2" t="s">
        <v>64</v>
      </c>
      <c r="C86" s="2"/>
      <c r="D86" s="2"/>
      <c r="E86" s="2"/>
      <c r="F86" s="2"/>
      <c r="G86" s="2"/>
      <c r="H86" s="2"/>
      <c r="I86" s="69"/>
      <c r="J86" s="69"/>
      <c r="K86" s="69"/>
    </row>
    <row r="87" spans="1:11" s="93" customFormat="1" ht="18.75" customHeight="1" x14ac:dyDescent="0.2">
      <c r="A87" s="69"/>
      <c r="B87" s="133" t="s">
        <v>65</v>
      </c>
      <c r="C87" s="134" t="s">
        <v>66</v>
      </c>
      <c r="D87" s="135"/>
      <c r="E87" s="2"/>
      <c r="F87" s="2"/>
      <c r="G87" s="2"/>
      <c r="H87" s="2"/>
      <c r="I87" s="69"/>
      <c r="J87" s="69"/>
      <c r="K87" s="69"/>
    </row>
    <row r="88" spans="1:11" s="93" customFormat="1" ht="42" x14ac:dyDescent="0.2">
      <c r="A88" s="69"/>
      <c r="B88" s="136"/>
      <c r="C88" s="137" t="s">
        <v>55</v>
      </c>
      <c r="D88" s="138" t="s">
        <v>67</v>
      </c>
      <c r="E88" s="2"/>
      <c r="F88" s="2"/>
      <c r="G88" s="2"/>
      <c r="H88" s="2"/>
      <c r="I88" s="69"/>
      <c r="J88" s="69"/>
      <c r="K88" s="69"/>
    </row>
    <row r="89" spans="1:11" s="93" customFormat="1" ht="20.149999999999999" customHeight="1" x14ac:dyDescent="0.2">
      <c r="A89" s="69"/>
      <c r="B89" s="106" t="s">
        <v>68</v>
      </c>
      <c r="C89" s="139"/>
      <c r="D89" s="140">
        <f>C89*12</f>
        <v>0</v>
      </c>
      <c r="E89" s="2"/>
      <c r="F89" s="2"/>
      <c r="G89" s="2"/>
      <c r="H89" s="2"/>
      <c r="I89" s="69"/>
      <c r="J89" s="69"/>
      <c r="K89" s="69"/>
    </row>
    <row r="90" spans="1:11" s="93" customFormat="1" ht="20.149999999999999" customHeight="1" x14ac:dyDescent="0.2">
      <c r="A90" s="69"/>
      <c r="B90" s="113" t="s">
        <v>69</v>
      </c>
      <c r="C90" s="141"/>
      <c r="D90" s="142">
        <f>C90*12</f>
        <v>0</v>
      </c>
      <c r="E90" s="2"/>
      <c r="F90" s="2"/>
      <c r="G90" s="2"/>
      <c r="H90" s="2"/>
      <c r="I90" s="69"/>
      <c r="J90" s="69"/>
      <c r="K90" s="69"/>
    </row>
    <row r="91" spans="1:11" s="93" customFormat="1" ht="20.149999999999999" customHeight="1" x14ac:dyDescent="0.2">
      <c r="A91" s="69"/>
      <c r="B91" s="113" t="s">
        <v>70</v>
      </c>
      <c r="C91" s="141"/>
      <c r="D91" s="142">
        <f>C91*12</f>
        <v>0</v>
      </c>
      <c r="E91" s="2"/>
      <c r="F91" s="2"/>
      <c r="G91" s="2"/>
      <c r="H91" s="2"/>
      <c r="I91" s="69"/>
      <c r="J91" s="69"/>
      <c r="K91" s="69"/>
    </row>
    <row r="92" spans="1:11" s="93" customFormat="1" ht="20.149999999999999" customHeight="1" x14ac:dyDescent="0.2">
      <c r="A92" s="69"/>
      <c r="B92" s="143"/>
      <c r="C92" s="144">
        <f>SUM(C89:C91)</f>
        <v>0</v>
      </c>
      <c r="D92" s="145">
        <f>SUM(D89:D91)</f>
        <v>0</v>
      </c>
      <c r="E92" s="2"/>
      <c r="F92" s="2"/>
      <c r="G92" s="2"/>
      <c r="H92" s="2"/>
      <c r="I92" s="69"/>
      <c r="J92" s="69"/>
      <c r="K92" s="69"/>
    </row>
    <row r="93" spans="1:11" s="93" customFormat="1" ht="14" x14ac:dyDescent="0.2">
      <c r="A93" s="69"/>
      <c r="B93" s="2" t="s">
        <v>71</v>
      </c>
      <c r="C93" s="2"/>
      <c r="D93" s="2"/>
      <c r="E93" s="2"/>
      <c r="F93" s="2"/>
      <c r="G93" s="2"/>
      <c r="H93" s="2"/>
      <c r="I93" s="69"/>
      <c r="J93" s="69"/>
      <c r="K93" s="69"/>
    </row>
    <row r="94" spans="1:11" s="93" customFormat="1" ht="18.75" customHeight="1" x14ac:dyDescent="0.2">
      <c r="A94" s="69"/>
      <c r="B94" s="133" t="s">
        <v>65</v>
      </c>
      <c r="C94" s="134" t="s">
        <v>66</v>
      </c>
      <c r="D94" s="135"/>
      <c r="E94" s="2"/>
      <c r="F94" s="2"/>
      <c r="G94" s="2"/>
      <c r="H94" s="2"/>
      <c r="I94" s="69"/>
      <c r="J94" s="69"/>
      <c r="K94" s="69"/>
    </row>
    <row r="95" spans="1:11" s="93" customFormat="1" ht="42" x14ac:dyDescent="0.2">
      <c r="A95" s="69"/>
      <c r="B95" s="136"/>
      <c r="C95" s="137" t="s">
        <v>55</v>
      </c>
      <c r="D95" s="138" t="s">
        <v>67</v>
      </c>
      <c r="E95" s="2"/>
      <c r="F95" s="2"/>
      <c r="G95" s="2"/>
      <c r="H95" s="2"/>
      <c r="I95" s="69"/>
      <c r="J95" s="69"/>
      <c r="K95" s="69"/>
    </row>
    <row r="96" spans="1:11" s="93" customFormat="1" ht="20.149999999999999" customHeight="1" x14ac:dyDescent="0.2">
      <c r="A96" s="69"/>
      <c r="B96" s="106" t="s">
        <v>68</v>
      </c>
      <c r="C96" s="139"/>
      <c r="D96" s="140">
        <f>C96*12</f>
        <v>0</v>
      </c>
      <c r="E96" s="2"/>
      <c r="F96" s="2"/>
      <c r="G96" s="2"/>
      <c r="H96" s="2"/>
      <c r="I96" s="69"/>
      <c r="J96" s="69"/>
      <c r="K96" s="69"/>
    </row>
    <row r="97" spans="1:11" s="93" customFormat="1" ht="20.149999999999999" customHeight="1" x14ac:dyDescent="0.2">
      <c r="A97" s="69"/>
      <c r="B97" s="113" t="s">
        <v>69</v>
      </c>
      <c r="C97" s="141"/>
      <c r="D97" s="142">
        <f>C97*12</f>
        <v>0</v>
      </c>
      <c r="E97" s="2"/>
      <c r="F97" s="2"/>
      <c r="G97" s="2"/>
      <c r="H97" s="2"/>
      <c r="I97" s="69"/>
      <c r="J97" s="69"/>
      <c r="K97" s="69"/>
    </row>
    <row r="98" spans="1:11" s="93" customFormat="1" ht="20.149999999999999" customHeight="1" x14ac:dyDescent="0.2">
      <c r="A98" s="69"/>
      <c r="B98" s="113" t="s">
        <v>70</v>
      </c>
      <c r="C98" s="141"/>
      <c r="D98" s="142">
        <f>C98*12</f>
        <v>0</v>
      </c>
      <c r="E98" s="2"/>
      <c r="F98" s="2"/>
      <c r="G98" s="2"/>
      <c r="H98" s="2"/>
      <c r="I98" s="69"/>
      <c r="J98" s="69"/>
      <c r="K98" s="69"/>
    </row>
    <row r="99" spans="1:11" s="93" customFormat="1" ht="20.149999999999999" customHeight="1" x14ac:dyDescent="0.2">
      <c r="A99" s="69"/>
      <c r="B99" s="143"/>
      <c r="C99" s="144">
        <f>SUM(C96:C98)</f>
        <v>0</v>
      </c>
      <c r="D99" s="145">
        <f>SUM(D96:D98)</f>
        <v>0</v>
      </c>
      <c r="E99" s="2"/>
      <c r="F99" s="2"/>
      <c r="G99" s="2"/>
      <c r="H99" s="2"/>
      <c r="I99" s="69"/>
      <c r="J99" s="69"/>
      <c r="K99" s="69"/>
    </row>
    <row r="100" spans="1:11" s="93" customFormat="1" ht="20.149999999999999" customHeight="1" x14ac:dyDescent="0.2">
      <c r="A100" s="69"/>
      <c r="B100" s="12" t="s">
        <v>72</v>
      </c>
      <c r="C100" s="2"/>
      <c r="D100" s="2"/>
      <c r="E100" s="2"/>
      <c r="F100" s="2"/>
      <c r="G100" s="2"/>
      <c r="H100" s="2"/>
      <c r="I100" s="69"/>
      <c r="J100" s="69"/>
      <c r="K100" s="69"/>
    </row>
    <row r="101" spans="1:11" s="93" customFormat="1" ht="20.149999999999999" customHeight="1" x14ac:dyDescent="0.2">
      <c r="A101" s="69"/>
      <c r="B101" s="2"/>
      <c r="C101" s="131" t="e">
        <f>($D$92-$D$99)/D92</f>
        <v>#DIV/0!</v>
      </c>
      <c r="D101" s="2"/>
      <c r="E101" s="2"/>
      <c r="F101" s="2"/>
      <c r="G101" s="2"/>
      <c r="H101" s="2"/>
      <c r="I101" s="69"/>
      <c r="J101" s="69"/>
      <c r="K101" s="69"/>
    </row>
    <row r="102" spans="1:11" s="93" customFormat="1" ht="14" x14ac:dyDescent="0.2">
      <c r="A102" s="69"/>
      <c r="B102" s="2"/>
      <c r="C102" s="2"/>
      <c r="D102" s="2"/>
      <c r="E102" s="2"/>
      <c r="F102" s="2"/>
      <c r="G102" s="2"/>
      <c r="H102" s="2"/>
      <c r="I102" s="69"/>
      <c r="J102" s="69"/>
      <c r="K102" s="69"/>
    </row>
    <row r="103" spans="1:11" ht="14" x14ac:dyDescent="0.2">
      <c r="B103" s="2" t="s">
        <v>73</v>
      </c>
      <c r="C103" s="67"/>
      <c r="D103" s="67"/>
      <c r="E103" s="67"/>
      <c r="F103" s="67"/>
      <c r="G103" s="67"/>
      <c r="H103" s="67"/>
    </row>
    <row r="104" spans="1:11" ht="150" customHeight="1" x14ac:dyDescent="0.2">
      <c r="B104" s="146"/>
      <c r="C104" s="146"/>
      <c r="D104" s="146"/>
      <c r="E104" s="146"/>
      <c r="F104" s="146"/>
      <c r="G104" s="146"/>
      <c r="H104" s="146"/>
      <c r="I104" s="146"/>
      <c r="J104" s="146"/>
    </row>
  </sheetData>
  <sheetProtection selectLockedCells="1" selectUnlockedCells="1"/>
  <mergeCells count="41">
    <mergeCell ref="B104:J104"/>
    <mergeCell ref="H74:H75"/>
    <mergeCell ref="B80:C80"/>
    <mergeCell ref="B87:B88"/>
    <mergeCell ref="C87:D87"/>
    <mergeCell ref="B94:B95"/>
    <mergeCell ref="C94:D94"/>
    <mergeCell ref="B71:C71"/>
    <mergeCell ref="B74:B75"/>
    <mergeCell ref="C74:C75"/>
    <mergeCell ref="D74:E74"/>
    <mergeCell ref="F74:F75"/>
    <mergeCell ref="G74:G75"/>
    <mergeCell ref="B54:E54"/>
    <mergeCell ref="B57:J57"/>
    <mergeCell ref="B60:J60"/>
    <mergeCell ref="B65:B66"/>
    <mergeCell ref="C65:C66"/>
    <mergeCell ref="D65:E65"/>
    <mergeCell ref="F65:F66"/>
    <mergeCell ref="G65:G66"/>
    <mergeCell ref="H65:H66"/>
    <mergeCell ref="B20:J20"/>
    <mergeCell ref="B22:J22"/>
    <mergeCell ref="B24:J24"/>
    <mergeCell ref="B49:E49"/>
    <mergeCell ref="G49:J49"/>
    <mergeCell ref="R52:Z52"/>
    <mergeCell ref="B10:J10"/>
    <mergeCell ref="B11:J11"/>
    <mergeCell ref="B12:J12"/>
    <mergeCell ref="B13:J13"/>
    <mergeCell ref="B14:J14"/>
    <mergeCell ref="D15:E15"/>
    <mergeCell ref="F15:J15"/>
    <mergeCell ref="B2:J2"/>
    <mergeCell ref="I4:J4"/>
    <mergeCell ref="C6:J6"/>
    <mergeCell ref="C7:J7"/>
    <mergeCell ref="C8:J8"/>
    <mergeCell ref="C9:J9"/>
  </mergeCells>
  <phoneticPr fontId="6"/>
  <conditionalFormatting sqref="C15:C16">
    <cfRule type="containsText" dxfId="3" priority="1" operator="containsText" text="あり">
      <formula>NOT(ISERROR(SEARCH("あり",C15)))</formula>
    </cfRule>
    <cfRule type="containsText" dxfId="2" priority="3" operator="containsText" text="なし">
      <formula>NOT(ISERROR(SEARCH("なし",C15)))</formula>
    </cfRule>
    <cfRule type="containsText" dxfId="1" priority="4" operator="containsText" text="あり">
      <formula>NOT(ISERROR(SEARCH("あり",C15)))</formula>
    </cfRule>
  </conditionalFormatting>
  <conditionalFormatting sqref="D28:H29">
    <cfRule type="cellIs" dxfId="0" priority="2" operator="greaterThan">
      <formula>1000000</formula>
    </cfRule>
  </conditionalFormatting>
  <dataValidations count="5">
    <dataValidation imeMode="halfKatakana" allowBlank="1" showInputMessage="1" showErrorMessage="1" sqref="C8:H8 C6" xr:uid="{D0BF99F8-1546-4B88-975B-994D6A9BF964}"/>
    <dataValidation type="list" allowBlank="1" showInputMessage="1" showErrorMessage="1" sqref="C15:C16" xr:uid="{0124A4F2-1524-41DE-B055-43256B820EE2}">
      <formula1>"あり,なし"</formula1>
    </dataValidation>
    <dataValidation type="list" allowBlank="1" showInputMessage="1" showErrorMessage="1" sqref="B11:J11" xr:uid="{6E725440-9047-4EF0-9EC2-5FAA0CE68DEB}">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formula1>
    </dataValidation>
    <dataValidation imeMode="halfAlpha" allowBlank="1" showInputMessage="1" showErrorMessage="1" sqref="B13:J13" xr:uid="{643C19AE-D8DE-43AD-9B9A-6438847E42D3}"/>
    <dataValidation type="list" allowBlank="1" showInputMessage="1" showErrorMessage="1" sqref="F15:J15" xr:uid="{A930FDE4-14F6-4359-AC1C-7DA445093474}">
      <formula1>"令和元年度,令和２年度,令和３年度,令和４年度,令和５年度,令和６年度,令和７年度"</formula1>
    </dataValidation>
  </dataValidations>
  <printOptions horizontalCentered="1"/>
  <pageMargins left="0.70866141732283472" right="0.70866141732283472" top="0.74803149606299213" bottom="0.74803149606299213" header="0.31496062992125984" footer="0.31496062992125984"/>
  <pageSetup paperSize="9" scale="52" fitToHeight="0" orientation="portrait" r:id="rId1"/>
  <rowBreaks count="1" manualBreakCount="1">
    <brk id="60"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1771650</xdr:colOff>
                    <xdr:row>27</xdr:row>
                    <xdr:rowOff>190500</xdr:rowOff>
                  </from>
                  <to>
                    <xdr:col>2</xdr:col>
                    <xdr:colOff>38100</xdr:colOff>
                    <xdr:row>30</xdr:row>
                    <xdr:rowOff>146050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1771650</xdr:colOff>
                    <xdr:row>30</xdr:row>
                    <xdr:rowOff>165100</xdr:rowOff>
                  </from>
                  <to>
                    <xdr:col>2</xdr:col>
                    <xdr:colOff>38100</xdr:colOff>
                    <xdr:row>32</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1771650</xdr:colOff>
                    <xdr:row>29</xdr:row>
                    <xdr:rowOff>107950</xdr:rowOff>
                  </from>
                  <to>
                    <xdr:col>2</xdr:col>
                    <xdr:colOff>38100</xdr:colOff>
                    <xdr:row>31</xdr:row>
                    <xdr:rowOff>69850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1771650</xdr:colOff>
                    <xdr:row>33</xdr:row>
                    <xdr:rowOff>114300</xdr:rowOff>
                  </from>
                  <to>
                    <xdr:col>2</xdr:col>
                    <xdr:colOff>38100</xdr:colOff>
                    <xdr:row>35</xdr:row>
                    <xdr:rowOff>57150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1771650</xdr:colOff>
                    <xdr:row>43</xdr:row>
                    <xdr:rowOff>0</xdr:rowOff>
                  </from>
                  <to>
                    <xdr:col>2</xdr:col>
                    <xdr:colOff>38100</xdr:colOff>
                    <xdr:row>44</xdr:row>
                    <xdr:rowOff>12700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742950</xdr:colOff>
                    <xdr:row>29</xdr:row>
                    <xdr:rowOff>152400</xdr:rowOff>
                  </from>
                  <to>
                    <xdr:col>4</xdr:col>
                    <xdr:colOff>0</xdr:colOff>
                    <xdr:row>31</xdr:row>
                    <xdr:rowOff>12700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742950</xdr:colOff>
                    <xdr:row>27</xdr:row>
                    <xdr:rowOff>228600</xdr:rowOff>
                  </from>
                  <to>
                    <xdr:col>4</xdr:col>
                    <xdr:colOff>0</xdr:colOff>
                    <xdr:row>30</xdr:row>
                    <xdr:rowOff>88900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1771650</xdr:colOff>
                    <xdr:row>37</xdr:row>
                    <xdr:rowOff>209550</xdr:rowOff>
                  </from>
                  <to>
                    <xdr:col>2</xdr:col>
                    <xdr:colOff>38100</xdr:colOff>
                    <xdr:row>38</xdr:row>
                    <xdr:rowOff>228600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1771650</xdr:colOff>
                    <xdr:row>44</xdr:row>
                    <xdr:rowOff>203200</xdr:rowOff>
                  </from>
                  <to>
                    <xdr:col>2</xdr:col>
                    <xdr:colOff>38100</xdr:colOff>
                    <xdr:row>46</xdr:row>
                    <xdr:rowOff>50800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1771650</xdr:colOff>
                    <xdr:row>41</xdr:row>
                    <xdr:rowOff>133350</xdr:rowOff>
                  </from>
                  <to>
                    <xdr:col>2</xdr:col>
                    <xdr:colOff>38100</xdr:colOff>
                    <xdr:row>43</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1771650</xdr:colOff>
                    <xdr:row>44</xdr:row>
                    <xdr:rowOff>19050</xdr:rowOff>
                  </from>
                  <to>
                    <xdr:col>2</xdr:col>
                    <xdr:colOff>38100</xdr:colOff>
                    <xdr:row>44</xdr:row>
                    <xdr:rowOff>228600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1771650</xdr:colOff>
                    <xdr:row>35</xdr:row>
                    <xdr:rowOff>965200</xdr:rowOff>
                  </from>
                  <to>
                    <xdr:col>2</xdr:col>
                    <xdr:colOff>38100</xdr:colOff>
                    <xdr:row>37</xdr:row>
                    <xdr:rowOff>50800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1771650</xdr:colOff>
                    <xdr:row>36</xdr:row>
                    <xdr:rowOff>190500</xdr:rowOff>
                  </from>
                  <to>
                    <xdr:col>2</xdr:col>
                    <xdr:colOff>38100</xdr:colOff>
                    <xdr:row>38</xdr:row>
                    <xdr:rowOff>19050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0</xdr:col>
                    <xdr:colOff>95250</xdr:colOff>
                    <xdr:row>19</xdr:row>
                    <xdr:rowOff>342900</xdr:rowOff>
                  </from>
                  <to>
                    <xdr:col>1</xdr:col>
                    <xdr:colOff>247650</xdr:colOff>
                    <xdr:row>21</xdr:row>
                    <xdr:rowOff>127000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0</xdr:col>
                    <xdr:colOff>95250</xdr:colOff>
                    <xdr:row>18</xdr:row>
                    <xdr:rowOff>279400</xdr:rowOff>
                  </from>
                  <to>
                    <xdr:col>1</xdr:col>
                    <xdr:colOff>260350</xdr:colOff>
                    <xdr:row>19</xdr:row>
                    <xdr:rowOff>431800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0</xdr:col>
                    <xdr:colOff>107950</xdr:colOff>
                    <xdr:row>16</xdr:row>
                    <xdr:rowOff>114300</xdr:rowOff>
                  </from>
                  <to>
                    <xdr:col>1</xdr:col>
                    <xdr:colOff>260350</xdr:colOff>
                    <xdr:row>18</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0</xdr:col>
                    <xdr:colOff>95250</xdr:colOff>
                    <xdr:row>21</xdr:row>
                    <xdr:rowOff>0</xdr:rowOff>
                  </from>
                  <to>
                    <xdr:col>1</xdr:col>
                    <xdr:colOff>133350</xdr:colOff>
                    <xdr:row>21</xdr:row>
                    <xdr:rowOff>419100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0</xdr:col>
                    <xdr:colOff>95250</xdr:colOff>
                    <xdr:row>23</xdr:row>
                    <xdr:rowOff>0</xdr:rowOff>
                  </from>
                  <to>
                    <xdr:col>1</xdr:col>
                    <xdr:colOff>133350</xdr:colOff>
                    <xdr:row>24</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xdr:col>
                    <xdr:colOff>12700</xdr:colOff>
                    <xdr:row>49</xdr:row>
                    <xdr:rowOff>0</xdr:rowOff>
                  </from>
                  <to>
                    <xdr:col>2</xdr:col>
                    <xdr:colOff>203200</xdr:colOff>
                    <xdr:row>50</xdr:row>
                    <xdr:rowOff>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xdr:col>
                    <xdr:colOff>12700</xdr:colOff>
                    <xdr:row>49</xdr:row>
                    <xdr:rowOff>222250</xdr:rowOff>
                  </from>
                  <to>
                    <xdr:col>2</xdr:col>
                    <xdr:colOff>431800</xdr:colOff>
                    <xdr:row>50</xdr:row>
                    <xdr:rowOff>228600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xdr:col>
                    <xdr:colOff>12700</xdr:colOff>
                    <xdr:row>50</xdr:row>
                    <xdr:rowOff>209550</xdr:rowOff>
                  </from>
                  <to>
                    <xdr:col>2</xdr:col>
                    <xdr:colOff>241300</xdr:colOff>
                    <xdr:row>51</xdr:row>
                    <xdr:rowOff>228600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xdr:col>
                    <xdr:colOff>1079500</xdr:colOff>
                    <xdr:row>49</xdr:row>
                    <xdr:rowOff>12700</xdr:rowOff>
                  </from>
                  <to>
                    <xdr:col>5</xdr:col>
                    <xdr:colOff>184150</xdr:colOff>
                    <xdr:row>50</xdr:row>
                    <xdr:rowOff>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xdr:col>
                    <xdr:colOff>1079500</xdr:colOff>
                    <xdr:row>49</xdr:row>
                    <xdr:rowOff>228600</xdr:rowOff>
                  </from>
                  <to>
                    <xdr:col>5</xdr:col>
                    <xdr:colOff>184150</xdr:colOff>
                    <xdr:row>50</xdr:row>
                    <xdr:rowOff>228600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xdr:col>
                    <xdr:colOff>1079500</xdr:colOff>
                    <xdr:row>50</xdr:row>
                    <xdr:rowOff>228600</xdr:rowOff>
                  </from>
                  <to>
                    <xdr:col>5</xdr:col>
                    <xdr:colOff>184150</xdr:colOff>
                    <xdr:row>51</xdr:row>
                    <xdr:rowOff>228600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xdr:col>
                    <xdr:colOff>12700</xdr:colOff>
                    <xdr:row>51</xdr:row>
                    <xdr:rowOff>222250</xdr:rowOff>
                  </from>
                  <to>
                    <xdr:col>1</xdr:col>
                    <xdr:colOff>1060450</xdr:colOff>
                    <xdr:row>52</xdr:row>
                    <xdr:rowOff>228600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6</xdr:col>
                    <xdr:colOff>76200</xdr:colOff>
                    <xdr:row>49</xdr:row>
                    <xdr:rowOff>38100</xdr:rowOff>
                  </from>
                  <to>
                    <xdr:col>7</xdr:col>
                    <xdr:colOff>438150</xdr:colOff>
                    <xdr:row>49</xdr:row>
                    <xdr:rowOff>228600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8</xdr:col>
                    <xdr:colOff>317500</xdr:colOff>
                    <xdr:row>50</xdr:row>
                    <xdr:rowOff>127000</xdr:rowOff>
                  </from>
                  <to>
                    <xdr:col>9</xdr:col>
                    <xdr:colOff>2362200</xdr:colOff>
                    <xdr:row>51</xdr:row>
                    <xdr:rowOff>127000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8</xdr:col>
                    <xdr:colOff>317500</xdr:colOff>
                    <xdr:row>51</xdr:row>
                    <xdr:rowOff>76200</xdr:rowOff>
                  </from>
                  <to>
                    <xdr:col>9</xdr:col>
                    <xdr:colOff>1790700</xdr:colOff>
                    <xdr:row>52</xdr:row>
                    <xdr:rowOff>38100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8</xdr:col>
                    <xdr:colOff>317500</xdr:colOff>
                    <xdr:row>52</xdr:row>
                    <xdr:rowOff>31750</xdr:rowOff>
                  </from>
                  <to>
                    <xdr:col>9</xdr:col>
                    <xdr:colOff>419100</xdr:colOff>
                    <xdr:row>53</xdr:row>
                    <xdr:rowOff>50800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6</xdr:col>
                    <xdr:colOff>76200</xdr:colOff>
                    <xdr:row>52</xdr:row>
                    <xdr:rowOff>12700</xdr:rowOff>
                  </from>
                  <to>
                    <xdr:col>8</xdr:col>
                    <xdr:colOff>317500</xdr:colOff>
                    <xdr:row>53</xdr:row>
                    <xdr:rowOff>12700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xdr:col>
                    <xdr:colOff>1771650</xdr:colOff>
                    <xdr:row>32</xdr:row>
                    <xdr:rowOff>165100</xdr:rowOff>
                  </from>
                  <to>
                    <xdr:col>2</xdr:col>
                    <xdr:colOff>38100</xdr:colOff>
                    <xdr:row>34</xdr:row>
                    <xdr:rowOff>107950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0</xdr:col>
                    <xdr:colOff>107950</xdr:colOff>
                    <xdr:row>17</xdr:row>
                    <xdr:rowOff>209550</xdr:rowOff>
                  </from>
                  <to>
                    <xdr:col>1</xdr:col>
                    <xdr:colOff>260350</xdr:colOff>
                    <xdr:row>19</xdr:row>
                    <xdr:rowOff>69850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6</xdr:col>
                    <xdr:colOff>88900</xdr:colOff>
                    <xdr:row>50</xdr:row>
                    <xdr:rowOff>57150</xdr:rowOff>
                  </from>
                  <to>
                    <xdr:col>7</xdr:col>
                    <xdr:colOff>393700</xdr:colOff>
                    <xdr:row>51</xdr:row>
                    <xdr:rowOff>57150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6</xdr:col>
                    <xdr:colOff>76200</xdr:colOff>
                    <xdr:row>51</xdr:row>
                    <xdr:rowOff>69850</xdr:rowOff>
                  </from>
                  <to>
                    <xdr:col>7</xdr:col>
                    <xdr:colOff>298450</xdr:colOff>
                    <xdr:row>52</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8AF80-C132-4A4B-AC4D-17C197DEA5E7}">
  <sheetPr>
    <tabColor rgb="FFFF0000"/>
    <pageSetUpPr fitToPage="1"/>
  </sheetPr>
  <dimension ref="A1:V51"/>
  <sheetViews>
    <sheetView showGridLines="0" view="pageBreakPreview" topLeftCell="A33" zoomScale="80" zoomScaleNormal="70" zoomScaleSheetLayoutView="80" workbookViewId="0">
      <selection activeCell="C21" sqref="C21:J21"/>
    </sheetView>
  </sheetViews>
  <sheetFormatPr defaultColWidth="5.6328125" defaultRowHeight="14" x14ac:dyDescent="0.2"/>
  <cols>
    <col min="1" max="1" width="5" style="149" customWidth="1"/>
    <col min="2" max="2" width="5.6328125" style="149"/>
    <col min="3" max="3" width="12.90625" style="149" customWidth="1"/>
    <col min="4" max="4" width="5.6328125" style="149"/>
    <col min="5" max="5" width="18" style="149" customWidth="1"/>
    <col min="6" max="20" width="5.6328125" style="149"/>
    <col min="21" max="21" width="8.6328125" style="149" customWidth="1"/>
    <col min="22" max="22" width="3.90625" style="149" customWidth="1"/>
    <col min="23" max="23" width="2.7265625" style="149" customWidth="1"/>
    <col min="24" max="16384" width="5.6328125" style="149"/>
  </cols>
  <sheetData>
    <row r="1" spans="1:22" ht="16.5" x14ac:dyDescent="0.2">
      <c r="A1" s="147" t="s">
        <v>74</v>
      </c>
      <c r="B1" s="148"/>
      <c r="C1" s="148"/>
      <c r="D1" s="148"/>
      <c r="E1" s="148"/>
      <c r="F1" s="148"/>
      <c r="G1" s="148"/>
      <c r="H1" s="148"/>
      <c r="I1" s="148"/>
      <c r="J1" s="148"/>
    </row>
    <row r="2" spans="1:22" ht="25" customHeight="1" x14ac:dyDescent="0.2">
      <c r="A2" s="148"/>
      <c r="B2" s="150" t="s">
        <v>75</v>
      </c>
      <c r="C2" s="150"/>
      <c r="D2" s="150"/>
      <c r="E2" s="150"/>
      <c r="F2" s="150"/>
      <c r="G2" s="150"/>
      <c r="H2" s="150"/>
      <c r="I2" s="150"/>
      <c r="J2" s="150"/>
      <c r="K2" s="150"/>
      <c r="L2" s="150"/>
      <c r="M2" s="150"/>
      <c r="N2" s="150"/>
      <c r="O2" s="150"/>
      <c r="P2" s="150"/>
      <c r="Q2" s="150"/>
      <c r="R2" s="150"/>
      <c r="S2" s="150"/>
      <c r="T2" s="150"/>
      <c r="U2" s="150"/>
    </row>
    <row r="3" spans="1:22" ht="25" customHeight="1" x14ac:dyDescent="0.2">
      <c r="A3" s="148"/>
      <c r="B3" s="150"/>
      <c r="C3" s="150"/>
      <c r="D3" s="150"/>
      <c r="E3" s="150"/>
      <c r="F3" s="150"/>
      <c r="G3" s="150"/>
      <c r="H3" s="150"/>
      <c r="I3" s="150"/>
      <c r="J3" s="150"/>
      <c r="K3" s="150"/>
      <c r="L3" s="150"/>
      <c r="M3" s="150"/>
      <c r="N3" s="150"/>
      <c r="O3" s="150"/>
      <c r="P3" s="150"/>
      <c r="Q3" s="150"/>
      <c r="R3" s="150"/>
      <c r="S3" s="150"/>
      <c r="T3" s="150"/>
      <c r="U3" s="150"/>
    </row>
    <row r="4" spans="1:22" s="153" customFormat="1" ht="9.75" customHeight="1" x14ac:dyDescent="0.2">
      <c r="A4" s="151"/>
      <c r="B4" s="152"/>
      <c r="C4" s="152"/>
      <c r="D4" s="152"/>
      <c r="E4" s="152"/>
      <c r="F4" s="152"/>
      <c r="G4" s="152"/>
      <c r="H4" s="152"/>
      <c r="I4" s="152"/>
      <c r="J4" s="152"/>
    </row>
    <row r="5" spans="1:22" s="156" customFormat="1" ht="19" x14ac:dyDescent="0.2">
      <c r="A5" s="154"/>
      <c r="B5" s="155"/>
      <c r="C5" s="155"/>
      <c r="D5" s="155"/>
      <c r="E5" s="155"/>
      <c r="F5" s="155"/>
      <c r="G5" s="155"/>
      <c r="H5" s="154"/>
      <c r="I5" s="154"/>
      <c r="J5" s="154"/>
      <c r="P5" s="157" t="s">
        <v>5</v>
      </c>
      <c r="Q5" s="157"/>
      <c r="R5" s="157"/>
      <c r="S5" s="158"/>
      <c r="T5" s="158"/>
      <c r="U5" s="158"/>
      <c r="V5" s="158"/>
    </row>
    <row r="6" spans="1:22" s="156" customFormat="1" ht="19" x14ac:dyDescent="0.2">
      <c r="A6" s="154"/>
      <c r="B6" s="155"/>
      <c r="C6" s="155"/>
      <c r="D6" s="155"/>
      <c r="E6" s="155"/>
      <c r="F6" s="155"/>
      <c r="G6" s="155"/>
      <c r="H6" s="154"/>
      <c r="I6" s="154"/>
      <c r="J6" s="154"/>
      <c r="P6" s="159"/>
      <c r="Q6" s="159"/>
      <c r="R6" s="159"/>
      <c r="S6" s="160"/>
      <c r="T6" s="160"/>
      <c r="U6" s="160"/>
      <c r="V6" s="160"/>
    </row>
    <row r="7" spans="1:22" s="163" customFormat="1" ht="14.5" thickBot="1" x14ac:dyDescent="0.25">
      <c r="A7" s="161"/>
      <c r="B7" s="161"/>
      <c r="C7" s="162" t="s">
        <v>6</v>
      </c>
      <c r="D7" s="161"/>
      <c r="E7" s="161"/>
      <c r="F7" s="161"/>
      <c r="G7" s="161"/>
      <c r="H7" s="161"/>
      <c r="I7" s="161"/>
      <c r="J7" s="161"/>
    </row>
    <row r="8" spans="1:22" s="163" customFormat="1" ht="25" customHeight="1" x14ac:dyDescent="0.2">
      <c r="A8" s="161"/>
      <c r="B8" s="161"/>
      <c r="C8" s="164" t="s">
        <v>8</v>
      </c>
      <c r="D8" s="165"/>
      <c r="E8" s="166"/>
      <c r="F8" s="166"/>
      <c r="G8" s="166"/>
      <c r="H8" s="166"/>
      <c r="I8" s="166"/>
      <c r="J8" s="166"/>
      <c r="K8" s="167"/>
    </row>
    <row r="9" spans="1:22" s="163" customFormat="1" ht="25" customHeight="1" x14ac:dyDescent="0.2">
      <c r="A9" s="161"/>
      <c r="B9" s="161"/>
      <c r="C9" s="168" t="s">
        <v>9</v>
      </c>
      <c r="D9" s="169"/>
      <c r="E9" s="170"/>
      <c r="F9" s="170"/>
      <c r="G9" s="170"/>
      <c r="H9" s="170"/>
      <c r="I9" s="170"/>
      <c r="J9" s="170"/>
      <c r="K9" s="171"/>
    </row>
    <row r="10" spans="1:22" s="163" customFormat="1" ht="25" customHeight="1" x14ac:dyDescent="0.2">
      <c r="A10" s="161"/>
      <c r="B10" s="161"/>
      <c r="C10" s="172" t="s">
        <v>76</v>
      </c>
      <c r="D10" s="173"/>
      <c r="E10" s="174"/>
      <c r="F10" s="175" t="s">
        <v>77</v>
      </c>
      <c r="G10" s="175"/>
      <c r="H10" s="175"/>
      <c r="I10" s="175"/>
      <c r="J10" s="175"/>
      <c r="K10" s="176"/>
    </row>
    <row r="11" spans="1:22" s="163" customFormat="1" ht="25" customHeight="1" thickBot="1" x14ac:dyDescent="0.25">
      <c r="A11" s="161"/>
      <c r="B11" s="161"/>
      <c r="C11" s="177" t="s">
        <v>78</v>
      </c>
      <c r="D11" s="178"/>
      <c r="E11" s="179"/>
      <c r="F11" s="180" t="s">
        <v>77</v>
      </c>
      <c r="G11" s="180"/>
      <c r="H11" s="180"/>
      <c r="I11" s="180"/>
      <c r="J11" s="180"/>
      <c r="K11" s="181"/>
    </row>
    <row r="12" spans="1:22" ht="10" customHeight="1" x14ac:dyDescent="0.2">
      <c r="A12" s="148"/>
      <c r="B12" s="148"/>
      <c r="C12" s="148"/>
      <c r="D12" s="148"/>
      <c r="E12" s="148"/>
      <c r="F12" s="148"/>
      <c r="G12" s="148"/>
      <c r="H12" s="148"/>
      <c r="I12" s="148"/>
      <c r="J12" s="148"/>
    </row>
    <row r="13" spans="1:22" ht="20.149999999999999" customHeight="1" x14ac:dyDescent="0.2">
      <c r="A13" s="148"/>
      <c r="B13" s="182" t="s">
        <v>79</v>
      </c>
      <c r="C13" s="182"/>
      <c r="D13" s="182"/>
      <c r="E13" s="183">
        <f>$C$17+$E$17-$G$17</f>
        <v>0</v>
      </c>
      <c r="F13" s="184"/>
      <c r="G13" s="184"/>
      <c r="H13" s="184"/>
      <c r="I13" s="184"/>
      <c r="J13" s="185" t="s">
        <v>80</v>
      </c>
      <c r="K13" s="186"/>
      <c r="M13" s="187"/>
      <c r="N13" s="187"/>
      <c r="O13" s="187"/>
      <c r="P13" s="187"/>
      <c r="Q13" s="187"/>
      <c r="R13" s="187"/>
      <c r="T13" s="188"/>
      <c r="U13" s="188"/>
    </row>
    <row r="14" spans="1:22" ht="20.149999999999999" customHeight="1" thickBot="1" x14ac:dyDescent="0.25">
      <c r="A14" s="148"/>
      <c r="B14" s="182"/>
      <c r="C14" s="182"/>
      <c r="D14" s="182"/>
      <c r="E14" s="189"/>
      <c r="F14" s="189"/>
      <c r="G14" s="189"/>
      <c r="H14" s="189"/>
      <c r="I14" s="189"/>
      <c r="J14" s="185"/>
      <c r="K14" s="186"/>
      <c r="M14" s="187"/>
      <c r="N14" s="187"/>
      <c r="O14" s="187"/>
      <c r="P14" s="187"/>
      <c r="Q14" s="187"/>
      <c r="R14" s="187"/>
      <c r="T14" s="188"/>
      <c r="U14" s="188"/>
    </row>
    <row r="15" spans="1:22" ht="10" customHeight="1" x14ac:dyDescent="0.2">
      <c r="A15" s="148"/>
      <c r="B15" s="148"/>
      <c r="C15" s="148"/>
      <c r="D15" s="148"/>
      <c r="E15" s="148"/>
      <c r="F15" s="148"/>
      <c r="G15" s="148"/>
      <c r="H15" s="148"/>
      <c r="I15" s="148"/>
      <c r="J15" s="148"/>
    </row>
    <row r="16" spans="1:22" ht="40" customHeight="1" x14ac:dyDescent="0.2">
      <c r="A16" s="148"/>
      <c r="B16" s="148"/>
      <c r="C16" s="190" t="s">
        <v>81</v>
      </c>
      <c r="D16" s="191"/>
      <c r="E16" s="192" t="s">
        <v>82</v>
      </c>
      <c r="F16" s="193"/>
      <c r="G16" s="194" t="s">
        <v>83</v>
      </c>
      <c r="H16" s="195"/>
      <c r="I16" s="196"/>
      <c r="J16" s="196"/>
    </row>
    <row r="17" spans="1:21" ht="25" customHeight="1" x14ac:dyDescent="0.2">
      <c r="A17" s="148"/>
      <c r="B17" s="148"/>
      <c r="C17" s="197">
        <f>$P$30</f>
        <v>0</v>
      </c>
      <c r="D17" s="198"/>
      <c r="E17" s="199">
        <f>$S$30</f>
        <v>0</v>
      </c>
      <c r="F17" s="200"/>
      <c r="G17" s="201"/>
      <c r="H17" s="202"/>
      <c r="I17" s="203"/>
      <c r="J17" s="203"/>
    </row>
    <row r="18" spans="1:21" ht="10" customHeight="1" x14ac:dyDescent="0.2">
      <c r="A18" s="148"/>
      <c r="B18" s="148"/>
      <c r="C18" s="148"/>
      <c r="D18" s="148"/>
      <c r="E18" s="148"/>
      <c r="F18" s="148"/>
      <c r="G18" s="148"/>
      <c r="H18" s="148"/>
      <c r="I18" s="148"/>
      <c r="J18" s="148"/>
    </row>
    <row r="19" spans="1:21" s="208" customFormat="1" ht="25" customHeight="1" x14ac:dyDescent="0.2">
      <c r="A19" s="196"/>
      <c r="B19" s="204" t="s">
        <v>84</v>
      </c>
      <c r="C19" s="205" t="s">
        <v>85</v>
      </c>
      <c r="D19" s="205"/>
      <c r="E19" s="205"/>
      <c r="F19" s="205"/>
      <c r="G19" s="205"/>
      <c r="H19" s="205"/>
      <c r="I19" s="205"/>
      <c r="J19" s="205"/>
      <c r="K19" s="206" t="s">
        <v>86</v>
      </c>
      <c r="L19" s="206"/>
      <c r="M19" s="206" t="s">
        <v>87</v>
      </c>
      <c r="N19" s="206"/>
      <c r="O19" s="206"/>
      <c r="P19" s="206" t="s">
        <v>88</v>
      </c>
      <c r="Q19" s="206"/>
      <c r="R19" s="206"/>
      <c r="S19" s="207" t="s">
        <v>89</v>
      </c>
      <c r="T19" s="207"/>
      <c r="U19" s="207"/>
    </row>
    <row r="20" spans="1:21" ht="25" customHeight="1" x14ac:dyDescent="0.2">
      <c r="A20" s="148"/>
      <c r="B20" s="209">
        <v>1</v>
      </c>
      <c r="C20" s="210"/>
      <c r="D20" s="210"/>
      <c r="E20" s="210"/>
      <c r="F20" s="210"/>
      <c r="G20" s="210"/>
      <c r="H20" s="210"/>
      <c r="I20" s="210"/>
      <c r="J20" s="210"/>
      <c r="K20" s="211"/>
      <c r="L20" s="212"/>
      <c r="M20" s="213"/>
      <c r="N20" s="213"/>
      <c r="O20" s="213"/>
      <c r="P20" s="214">
        <f t="shared" ref="P20:P29" si="0">K20*M20</f>
        <v>0</v>
      </c>
      <c r="Q20" s="214"/>
      <c r="R20" s="214"/>
      <c r="S20" s="213"/>
      <c r="T20" s="213"/>
      <c r="U20" s="213"/>
    </row>
    <row r="21" spans="1:21" ht="25" customHeight="1" x14ac:dyDescent="0.2">
      <c r="A21" s="148"/>
      <c r="B21" s="209">
        <v>2</v>
      </c>
      <c r="C21" s="210"/>
      <c r="D21" s="210"/>
      <c r="E21" s="210"/>
      <c r="F21" s="210"/>
      <c r="G21" s="210"/>
      <c r="H21" s="210"/>
      <c r="I21" s="210"/>
      <c r="J21" s="210"/>
      <c r="K21" s="211"/>
      <c r="L21" s="212"/>
      <c r="M21" s="213"/>
      <c r="N21" s="213"/>
      <c r="O21" s="213"/>
      <c r="P21" s="214">
        <f t="shared" si="0"/>
        <v>0</v>
      </c>
      <c r="Q21" s="214"/>
      <c r="R21" s="214"/>
      <c r="S21" s="213"/>
      <c r="T21" s="213"/>
      <c r="U21" s="213"/>
    </row>
    <row r="22" spans="1:21" ht="25" customHeight="1" x14ac:dyDescent="0.2">
      <c r="A22" s="148"/>
      <c r="B22" s="209">
        <v>3</v>
      </c>
      <c r="C22" s="210"/>
      <c r="D22" s="210"/>
      <c r="E22" s="210"/>
      <c r="F22" s="210"/>
      <c r="G22" s="210"/>
      <c r="H22" s="210"/>
      <c r="I22" s="210"/>
      <c r="J22" s="210"/>
      <c r="K22" s="211"/>
      <c r="L22" s="212"/>
      <c r="M22" s="213"/>
      <c r="N22" s="213"/>
      <c r="O22" s="213"/>
      <c r="P22" s="214">
        <f t="shared" si="0"/>
        <v>0</v>
      </c>
      <c r="Q22" s="214"/>
      <c r="R22" s="214"/>
      <c r="S22" s="213"/>
      <c r="T22" s="213"/>
      <c r="U22" s="213"/>
    </row>
    <row r="23" spans="1:21" ht="25" customHeight="1" x14ac:dyDescent="0.2">
      <c r="A23" s="148"/>
      <c r="B23" s="209">
        <v>4</v>
      </c>
      <c r="C23" s="210"/>
      <c r="D23" s="210"/>
      <c r="E23" s="210"/>
      <c r="F23" s="210"/>
      <c r="G23" s="210"/>
      <c r="H23" s="210"/>
      <c r="I23" s="210"/>
      <c r="J23" s="210"/>
      <c r="K23" s="211"/>
      <c r="L23" s="212"/>
      <c r="M23" s="213"/>
      <c r="N23" s="213"/>
      <c r="O23" s="213"/>
      <c r="P23" s="214">
        <f t="shared" si="0"/>
        <v>0</v>
      </c>
      <c r="Q23" s="214"/>
      <c r="R23" s="214"/>
      <c r="S23" s="213"/>
      <c r="T23" s="213"/>
      <c r="U23" s="213"/>
    </row>
    <row r="24" spans="1:21" ht="25" customHeight="1" x14ac:dyDescent="0.2">
      <c r="A24" s="148"/>
      <c r="B24" s="209">
        <v>5</v>
      </c>
      <c r="C24" s="210"/>
      <c r="D24" s="210"/>
      <c r="E24" s="210"/>
      <c r="F24" s="210"/>
      <c r="G24" s="210"/>
      <c r="H24" s="210"/>
      <c r="I24" s="210"/>
      <c r="J24" s="210"/>
      <c r="K24" s="211"/>
      <c r="L24" s="212"/>
      <c r="M24" s="213"/>
      <c r="N24" s="213"/>
      <c r="O24" s="213"/>
      <c r="P24" s="214">
        <f t="shared" si="0"/>
        <v>0</v>
      </c>
      <c r="Q24" s="214"/>
      <c r="R24" s="214"/>
      <c r="S24" s="213"/>
      <c r="T24" s="213"/>
      <c r="U24" s="213"/>
    </row>
    <row r="25" spans="1:21" ht="25" customHeight="1" x14ac:dyDescent="0.2">
      <c r="A25" s="148"/>
      <c r="B25" s="209">
        <v>6</v>
      </c>
      <c r="C25" s="210"/>
      <c r="D25" s="210"/>
      <c r="E25" s="210"/>
      <c r="F25" s="210"/>
      <c r="G25" s="210"/>
      <c r="H25" s="210"/>
      <c r="I25" s="210"/>
      <c r="J25" s="210"/>
      <c r="K25" s="211"/>
      <c r="L25" s="212"/>
      <c r="M25" s="213"/>
      <c r="N25" s="213"/>
      <c r="O25" s="213"/>
      <c r="P25" s="214">
        <f t="shared" si="0"/>
        <v>0</v>
      </c>
      <c r="Q25" s="214"/>
      <c r="R25" s="214"/>
      <c r="S25" s="213"/>
      <c r="T25" s="213"/>
      <c r="U25" s="213"/>
    </row>
    <row r="26" spans="1:21" ht="25" customHeight="1" x14ac:dyDescent="0.2">
      <c r="A26" s="148"/>
      <c r="B26" s="209">
        <v>7</v>
      </c>
      <c r="C26" s="210"/>
      <c r="D26" s="210"/>
      <c r="E26" s="210"/>
      <c r="F26" s="210"/>
      <c r="G26" s="210"/>
      <c r="H26" s="210"/>
      <c r="I26" s="210"/>
      <c r="J26" s="210"/>
      <c r="K26" s="211"/>
      <c r="L26" s="212"/>
      <c r="M26" s="213"/>
      <c r="N26" s="213"/>
      <c r="O26" s="213"/>
      <c r="P26" s="214">
        <f t="shared" si="0"/>
        <v>0</v>
      </c>
      <c r="Q26" s="214"/>
      <c r="R26" s="214"/>
      <c r="S26" s="213"/>
      <c r="T26" s="213"/>
      <c r="U26" s="213"/>
    </row>
    <row r="27" spans="1:21" ht="25" customHeight="1" x14ac:dyDescent="0.2">
      <c r="A27" s="148"/>
      <c r="B27" s="209">
        <v>8</v>
      </c>
      <c r="C27" s="210"/>
      <c r="D27" s="210"/>
      <c r="E27" s="210"/>
      <c r="F27" s="210"/>
      <c r="G27" s="210"/>
      <c r="H27" s="210"/>
      <c r="I27" s="210"/>
      <c r="J27" s="210"/>
      <c r="K27" s="211"/>
      <c r="L27" s="212"/>
      <c r="M27" s="213"/>
      <c r="N27" s="213"/>
      <c r="O27" s="213"/>
      <c r="P27" s="214">
        <f t="shared" si="0"/>
        <v>0</v>
      </c>
      <c r="Q27" s="214"/>
      <c r="R27" s="214"/>
      <c r="S27" s="213"/>
      <c r="T27" s="213"/>
      <c r="U27" s="213"/>
    </row>
    <row r="28" spans="1:21" ht="25" customHeight="1" x14ac:dyDescent="0.2">
      <c r="A28" s="148"/>
      <c r="B28" s="209">
        <v>9</v>
      </c>
      <c r="C28" s="210"/>
      <c r="D28" s="210"/>
      <c r="E28" s="210"/>
      <c r="F28" s="210"/>
      <c r="G28" s="210"/>
      <c r="H28" s="210"/>
      <c r="I28" s="210"/>
      <c r="J28" s="210"/>
      <c r="K28" s="211"/>
      <c r="L28" s="212"/>
      <c r="M28" s="213"/>
      <c r="N28" s="213"/>
      <c r="O28" s="213"/>
      <c r="P28" s="214">
        <f t="shared" si="0"/>
        <v>0</v>
      </c>
      <c r="Q28" s="214"/>
      <c r="R28" s="214"/>
      <c r="S28" s="213"/>
      <c r="T28" s="213"/>
      <c r="U28" s="213"/>
    </row>
    <row r="29" spans="1:21" ht="25" customHeight="1" x14ac:dyDescent="0.2">
      <c r="A29" s="148"/>
      <c r="B29" s="209">
        <v>10</v>
      </c>
      <c r="C29" s="210"/>
      <c r="D29" s="210"/>
      <c r="E29" s="210"/>
      <c r="F29" s="210"/>
      <c r="G29" s="210"/>
      <c r="H29" s="210"/>
      <c r="I29" s="210"/>
      <c r="J29" s="210"/>
      <c r="K29" s="211"/>
      <c r="L29" s="212"/>
      <c r="M29" s="213"/>
      <c r="N29" s="213"/>
      <c r="O29" s="213"/>
      <c r="P29" s="214">
        <f t="shared" si="0"/>
        <v>0</v>
      </c>
      <c r="Q29" s="214"/>
      <c r="R29" s="214"/>
      <c r="S29" s="213"/>
      <c r="T29" s="213"/>
      <c r="U29" s="213"/>
    </row>
    <row r="30" spans="1:21" ht="25" customHeight="1" x14ac:dyDescent="0.2">
      <c r="A30" s="148"/>
      <c r="B30" s="148"/>
      <c r="C30" s="148"/>
      <c r="D30" s="148"/>
      <c r="E30" s="148"/>
      <c r="F30" s="148"/>
      <c r="G30" s="148"/>
      <c r="H30" s="148"/>
      <c r="I30" s="148"/>
      <c r="J30" s="148"/>
      <c r="M30" s="206" t="s">
        <v>90</v>
      </c>
      <c r="N30" s="206"/>
      <c r="O30" s="206"/>
      <c r="P30" s="215">
        <f>SUM(P20:R29)</f>
        <v>0</v>
      </c>
      <c r="Q30" s="216"/>
      <c r="R30" s="217"/>
      <c r="S30" s="215">
        <f>SUM(S20:U29)</f>
        <v>0</v>
      </c>
      <c r="T30" s="216"/>
      <c r="U30" s="217"/>
    </row>
    <row r="31" spans="1:21" ht="49.5" customHeight="1" x14ac:dyDescent="0.2">
      <c r="A31" s="148"/>
      <c r="B31" s="148"/>
      <c r="C31" s="148"/>
      <c r="D31" s="148"/>
      <c r="E31" s="148"/>
      <c r="F31" s="148"/>
      <c r="G31" s="148"/>
      <c r="H31" s="148"/>
      <c r="I31" s="148"/>
      <c r="J31" s="148"/>
    </row>
    <row r="32" spans="1:21" ht="20.149999999999999" customHeight="1" x14ac:dyDescent="0.2">
      <c r="A32" s="148"/>
      <c r="B32" s="218" t="s">
        <v>91</v>
      </c>
      <c r="C32" s="205"/>
      <c r="D32" s="219"/>
      <c r="E32" s="219"/>
      <c r="F32" s="219"/>
      <c r="G32" s="219"/>
      <c r="H32" s="219"/>
      <c r="I32" s="219"/>
      <c r="J32" s="219"/>
      <c r="K32" s="220"/>
      <c r="L32" s="220"/>
      <c r="M32" s="220"/>
      <c r="N32" s="220"/>
      <c r="O32" s="220"/>
      <c r="P32" s="220"/>
      <c r="Q32" s="220"/>
      <c r="R32" s="220"/>
      <c r="S32" s="220"/>
      <c r="T32" s="220"/>
      <c r="U32" s="220"/>
    </row>
    <row r="33" spans="1:21" ht="20.149999999999999" customHeight="1" x14ac:dyDescent="0.2">
      <c r="A33" s="148"/>
      <c r="B33" s="205"/>
      <c r="C33" s="205"/>
      <c r="D33" s="219"/>
      <c r="E33" s="219"/>
      <c r="F33" s="219"/>
      <c r="G33" s="219"/>
      <c r="H33" s="219"/>
      <c r="I33" s="219"/>
      <c r="J33" s="219"/>
      <c r="K33" s="220"/>
      <c r="L33" s="220"/>
      <c r="M33" s="220"/>
      <c r="N33" s="220"/>
      <c r="O33" s="220"/>
      <c r="P33" s="220"/>
      <c r="Q33" s="220"/>
      <c r="R33" s="220"/>
      <c r="S33" s="220"/>
      <c r="T33" s="220"/>
      <c r="U33" s="220"/>
    </row>
    <row r="34" spans="1:21" ht="20.149999999999999" customHeight="1" x14ac:dyDescent="0.2">
      <c r="A34" s="148"/>
      <c r="B34" s="205"/>
      <c r="C34" s="205"/>
      <c r="D34" s="219"/>
      <c r="E34" s="219"/>
      <c r="F34" s="219"/>
      <c r="G34" s="219"/>
      <c r="H34" s="219"/>
      <c r="I34" s="219"/>
      <c r="J34" s="219"/>
      <c r="K34" s="220"/>
      <c r="L34" s="220"/>
      <c r="M34" s="220"/>
      <c r="N34" s="220"/>
      <c r="O34" s="220"/>
      <c r="P34" s="220"/>
      <c r="Q34" s="220"/>
      <c r="R34" s="220"/>
      <c r="S34" s="220"/>
      <c r="T34" s="220"/>
      <c r="U34" s="220"/>
    </row>
    <row r="35" spans="1:21" ht="105" customHeight="1" x14ac:dyDescent="0.2">
      <c r="A35" s="148"/>
      <c r="B35" s="205"/>
      <c r="C35" s="205"/>
      <c r="D35" s="219"/>
      <c r="E35" s="219"/>
      <c r="F35" s="219"/>
      <c r="G35" s="219"/>
      <c r="H35" s="219"/>
      <c r="I35" s="219"/>
      <c r="J35" s="219"/>
      <c r="K35" s="220"/>
      <c r="L35" s="220"/>
      <c r="M35" s="220"/>
      <c r="N35" s="220"/>
      <c r="O35" s="220"/>
      <c r="P35" s="220"/>
      <c r="Q35" s="220"/>
      <c r="R35" s="220"/>
      <c r="S35" s="220"/>
      <c r="T35" s="220"/>
      <c r="U35" s="220"/>
    </row>
    <row r="36" spans="1:21" ht="20.149999999999999" customHeight="1" x14ac:dyDescent="0.2">
      <c r="A36" s="148"/>
      <c r="B36" s="221"/>
      <c r="C36" s="222"/>
      <c r="D36" s="223"/>
      <c r="E36" s="223"/>
      <c r="F36" s="223"/>
      <c r="G36" s="223"/>
      <c r="H36" s="223"/>
      <c r="I36" s="223"/>
      <c r="J36" s="223"/>
      <c r="K36" s="223"/>
      <c r="L36" s="223"/>
      <c r="M36" s="223"/>
      <c r="N36" s="223"/>
      <c r="O36" s="223"/>
      <c r="P36" s="223"/>
    </row>
    <row r="37" spans="1:21" ht="20.149999999999999" customHeight="1" x14ac:dyDescent="0.2">
      <c r="A37" s="148"/>
      <c r="B37" s="148"/>
      <c r="C37" s="148"/>
      <c r="D37" s="148"/>
      <c r="E37" s="148"/>
      <c r="F37" s="148"/>
      <c r="G37" s="148"/>
      <c r="H37" s="148"/>
      <c r="I37" s="148"/>
      <c r="J37" s="148"/>
    </row>
    <row r="38" spans="1:21" ht="20.149999999999999" customHeight="1" x14ac:dyDescent="0.2">
      <c r="A38" s="148"/>
      <c r="B38" s="148"/>
      <c r="C38" s="148"/>
      <c r="D38" s="148"/>
      <c r="E38" s="148"/>
      <c r="F38" s="148"/>
      <c r="G38" s="148"/>
      <c r="H38" s="148"/>
      <c r="I38" s="148"/>
      <c r="J38" s="148"/>
    </row>
    <row r="39" spans="1:21" ht="20.149999999999999" customHeight="1" x14ac:dyDescent="0.2">
      <c r="A39" s="148"/>
      <c r="B39" s="148"/>
      <c r="C39" s="148"/>
      <c r="D39" s="148"/>
      <c r="E39" s="148"/>
      <c r="F39" s="148"/>
      <c r="G39" s="148"/>
      <c r="H39" s="148"/>
      <c r="I39" s="148"/>
      <c r="J39" s="148"/>
    </row>
    <row r="40" spans="1:21" ht="20.149999999999999" customHeight="1" x14ac:dyDescent="0.2">
      <c r="A40" s="148"/>
      <c r="B40" s="148"/>
      <c r="C40" s="148"/>
      <c r="D40" s="148"/>
      <c r="E40" s="148"/>
      <c r="F40" s="148"/>
      <c r="G40" s="148"/>
      <c r="H40" s="148"/>
      <c r="I40" s="148"/>
      <c r="J40" s="148"/>
    </row>
    <row r="41" spans="1:21" ht="20.149999999999999" customHeight="1" x14ac:dyDescent="0.2">
      <c r="A41" s="148"/>
      <c r="B41" s="148"/>
      <c r="C41" s="148"/>
      <c r="D41" s="148"/>
      <c r="E41" s="148"/>
      <c r="F41" s="148"/>
      <c r="G41" s="148"/>
      <c r="H41" s="148"/>
      <c r="I41" s="148"/>
      <c r="J41" s="148"/>
    </row>
    <row r="42" spans="1:21" ht="20.149999999999999" customHeight="1" x14ac:dyDescent="0.2">
      <c r="A42" s="148"/>
      <c r="B42" s="148"/>
      <c r="C42" s="148"/>
      <c r="D42" s="148"/>
      <c r="E42" s="148"/>
      <c r="F42" s="148"/>
      <c r="G42" s="148"/>
      <c r="H42" s="148"/>
      <c r="I42" s="148"/>
      <c r="J42" s="148"/>
    </row>
    <row r="43" spans="1:21" ht="20.149999999999999" customHeight="1" x14ac:dyDescent="0.2"/>
    <row r="44" spans="1:21" ht="20.149999999999999" customHeight="1" x14ac:dyDescent="0.2"/>
    <row r="45" spans="1:21" ht="20.149999999999999" customHeight="1" x14ac:dyDescent="0.2"/>
    <row r="46" spans="1:21" ht="20.149999999999999" customHeight="1" x14ac:dyDescent="0.2"/>
    <row r="47" spans="1:21" ht="20.149999999999999" customHeight="1" x14ac:dyDescent="0.2"/>
    <row r="48" spans="1:21" ht="20.149999999999999" customHeight="1" x14ac:dyDescent="0.2"/>
    <row r="49" ht="20.149999999999999" customHeight="1" x14ac:dyDescent="0.2"/>
    <row r="50" ht="20.149999999999999" customHeight="1" x14ac:dyDescent="0.2"/>
    <row r="51" ht="20.149999999999999" customHeight="1" x14ac:dyDescent="0.2"/>
  </sheetData>
  <mergeCells count="70">
    <mergeCell ref="B32:C35"/>
    <mergeCell ref="D32:U35"/>
    <mergeCell ref="C29:J29"/>
    <mergeCell ref="M29:O29"/>
    <mergeCell ref="P29:R29"/>
    <mergeCell ref="S29:U29"/>
    <mergeCell ref="M30:O30"/>
    <mergeCell ref="P30:R30"/>
    <mergeCell ref="S30:U30"/>
    <mergeCell ref="C27:J27"/>
    <mergeCell ref="M27:O27"/>
    <mergeCell ref="P27:R27"/>
    <mergeCell ref="S27:U27"/>
    <mergeCell ref="C28:J28"/>
    <mergeCell ref="M28:O28"/>
    <mergeCell ref="P28:R28"/>
    <mergeCell ref="S28:U28"/>
    <mergeCell ref="C25:J25"/>
    <mergeCell ref="M25:O25"/>
    <mergeCell ref="P25:R25"/>
    <mergeCell ref="S25:U25"/>
    <mergeCell ref="C26:J26"/>
    <mergeCell ref="M26:O26"/>
    <mergeCell ref="P26:R26"/>
    <mergeCell ref="S26:U26"/>
    <mergeCell ref="C23:J23"/>
    <mergeCell ref="M23:O23"/>
    <mergeCell ref="P23:R23"/>
    <mergeCell ref="S23:U23"/>
    <mergeCell ref="C24:J24"/>
    <mergeCell ref="M24:O24"/>
    <mergeCell ref="P24:R24"/>
    <mergeCell ref="S24:U24"/>
    <mergeCell ref="C21:J21"/>
    <mergeCell ref="M21:O21"/>
    <mergeCell ref="P21:R21"/>
    <mergeCell ref="S21:U21"/>
    <mergeCell ref="C22:J22"/>
    <mergeCell ref="M22:O22"/>
    <mergeCell ref="P22:R22"/>
    <mergeCell ref="S22:U22"/>
    <mergeCell ref="C19:J19"/>
    <mergeCell ref="K19:L19"/>
    <mergeCell ref="M19:O19"/>
    <mergeCell ref="P19:R19"/>
    <mergeCell ref="S19:U19"/>
    <mergeCell ref="C20:J20"/>
    <mergeCell ref="M20:O20"/>
    <mergeCell ref="P20:R20"/>
    <mergeCell ref="S20:U20"/>
    <mergeCell ref="C16:D16"/>
    <mergeCell ref="E16:F16"/>
    <mergeCell ref="G16:H16"/>
    <mergeCell ref="C17:D17"/>
    <mergeCell ref="E17:F17"/>
    <mergeCell ref="G17:H17"/>
    <mergeCell ref="D11:E11"/>
    <mergeCell ref="F11:K11"/>
    <mergeCell ref="B13:D14"/>
    <mergeCell ref="E13:I14"/>
    <mergeCell ref="J13:K14"/>
    <mergeCell ref="M13:R13"/>
    <mergeCell ref="M14:R14"/>
    <mergeCell ref="B2:U3"/>
    <mergeCell ref="P5:R5"/>
    <mergeCell ref="S5:V5"/>
    <mergeCell ref="D8:K8"/>
    <mergeCell ref="D9:K9"/>
    <mergeCell ref="D10:E10"/>
    <mergeCell ref="F10:K10"/>
  </mergeCells>
  <phoneticPr fontId="6"/>
  <dataValidations count="4">
    <dataValidation type="whole" allowBlank="1" showInputMessage="1" showErrorMessage="1" sqref="D10:D11" xr:uid="{726058DF-03B4-409F-A340-478241B53DBB}">
      <formula1>0</formula1>
      <formula2>9999</formula2>
    </dataValidation>
    <dataValidation imeMode="halfAlpha" allowBlank="1" showInputMessage="1" showErrorMessage="1" sqref="M20:R29" xr:uid="{FDA09C2C-2B9A-4309-BFCB-6A0373BCD8CD}"/>
    <dataValidation type="whole" allowBlank="1" showInputMessage="1" showErrorMessage="1" sqref="K20:K29" xr:uid="{4ED002B8-56E8-474D-9EFA-74FD309B8729}">
      <formula1>1</formula1>
      <formula2>100</formula2>
    </dataValidation>
    <dataValidation type="list" allowBlank="1" showInputMessage="1" showErrorMessage="1" sqref="L20:L29" xr:uid="{A9B2A53E-15FC-43F1-B9DA-900DA819EAFB}">
      <formula1>"式,台"</formula1>
    </dataValidation>
  </dataValidations>
  <printOptions horizontalCentered="1"/>
  <pageMargins left="0.23622047244094491" right="0.23622047244094491" top="0.74803149606299213" bottom="0.74803149606299213"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別紙2-１-３(3)　ICT導入支援事業計画書 </vt:lpstr>
      <vt:lpstr>別紙2-１-３(4)　ICT導入積算内訳書</vt:lpstr>
      <vt:lpstr>'別紙2-１-３(3)　ICT導入支援事業計画書 '!Print_Area</vt:lpstr>
      <vt:lpstr>'別紙2-１-３(4)　ICT導入積算内訳書'!Print_Area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島根県小倉　理玖</dc:creator>
  <cp:lastModifiedBy>島根県小倉　理玖</cp:lastModifiedBy>
  <dcterms:created xsi:type="dcterms:W3CDTF">2026-05-10T23:19:42Z</dcterms:created>
  <dcterms:modified xsi:type="dcterms:W3CDTF">2026-05-10T23:20:02Z</dcterms:modified>
</cp:coreProperties>
</file>