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リース" sheetId="1" r:id="rId1"/>
  </sheets>
  <definedNames>
    <definedName name="_xlnm.Print_Area" localSheetId="0">リース!$A$1:$M$49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G49" i="1" l="1"/>
  <c r="J22" i="1" l="1"/>
  <c r="G18" i="1"/>
  <c r="G30" i="1" s="1"/>
  <c r="G32" i="1" s="1"/>
  <c r="K49" i="1" l="1"/>
  <c r="G42" i="1"/>
  <c r="K30" i="1"/>
  <c r="K32" i="1" s="1"/>
  <c r="M34" i="1" l="1"/>
  <c r="M33" i="1"/>
</calcChain>
</file>

<file path=xl/sharedStrings.xml><?xml version="1.0" encoding="utf-8"?>
<sst xmlns="http://schemas.openxmlformats.org/spreadsheetml/2006/main" count="85" uniqueCount="52">
  <si>
    <t>リース料金計算書</t>
    <rPh sb="3" eb="5">
      <t>リョウキン</t>
    </rPh>
    <rPh sb="5" eb="8">
      <t>ケイサンショ</t>
    </rPh>
    <phoneticPr fontId="1"/>
  </si>
  <si>
    <t>リース対象費用（元本）</t>
    <rPh sb="3" eb="5">
      <t>タイショウ</t>
    </rPh>
    <rPh sb="5" eb="7">
      <t>ヒヨウ</t>
    </rPh>
    <rPh sb="8" eb="10">
      <t>ガンポン</t>
    </rPh>
    <phoneticPr fontId="1"/>
  </si>
  <si>
    <t>初回リース契約期間</t>
    <rPh sb="0" eb="2">
      <t>ショカイ</t>
    </rPh>
    <rPh sb="5" eb="7">
      <t>ケイヤク</t>
    </rPh>
    <rPh sb="7" eb="9">
      <t>キカン</t>
    </rPh>
    <phoneticPr fontId="1"/>
  </si>
  <si>
    <t>Ａ</t>
    <phoneticPr fontId="1"/>
  </si>
  <si>
    <t>Ｂ</t>
    <phoneticPr fontId="1"/>
  </si>
  <si>
    <t>Ｂ１</t>
    <phoneticPr fontId="1"/>
  </si>
  <si>
    <t>Ｂ２</t>
    <phoneticPr fontId="1"/>
  </si>
  <si>
    <t>ケ月</t>
    <rPh sb="0" eb="2">
      <t>カゲツ</t>
    </rPh>
    <phoneticPr fontId="1"/>
  </si>
  <si>
    <t>円</t>
    <rPh sb="0" eb="1">
      <t>エン</t>
    </rPh>
    <phoneticPr fontId="1"/>
  </si>
  <si>
    <t>Ｉ</t>
    <phoneticPr fontId="1"/>
  </si>
  <si>
    <t>初回リース契約期間の
リース料金支払月数合計</t>
    <rPh sb="0" eb="2">
      <t>ショカイ</t>
    </rPh>
    <rPh sb="5" eb="7">
      <t>ケイヤク</t>
    </rPh>
    <rPh sb="7" eb="9">
      <t>キカン</t>
    </rPh>
    <rPh sb="14" eb="16">
      <t>リョウキン</t>
    </rPh>
    <rPh sb="16" eb="18">
      <t>シハラ</t>
    </rPh>
    <rPh sb="18" eb="20">
      <t>ツキスウ</t>
    </rPh>
    <rPh sb="20" eb="22">
      <t>ゴウケイ</t>
    </rPh>
    <phoneticPr fontId="1"/>
  </si>
  <si>
    <t>■リース料金計算方法を選択してください</t>
    <rPh sb="4" eb="6">
      <t>リョウキン</t>
    </rPh>
    <rPh sb="6" eb="8">
      <t>ケイサン</t>
    </rPh>
    <rPh sb="8" eb="10">
      <t>ホウホウ</t>
    </rPh>
    <rPh sb="11" eb="13">
      <t>センタク</t>
    </rPh>
    <phoneticPr fontId="1"/>
  </si>
  <si>
    <t>積算</t>
    <rPh sb="0" eb="2">
      <t>セキサン</t>
    </rPh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</si>
  <si>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</si>
  <si>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</si>
  <si>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</si>
  <si>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</si>
  <si>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Ｆ１</t>
    <phoneticPr fontId="1"/>
  </si>
  <si>
    <t>Ｆ２</t>
    <phoneticPr fontId="1"/>
  </si>
  <si>
    <t>補助金の額</t>
    <rPh sb="0" eb="3">
      <t>ホジョキン</t>
    </rPh>
    <rPh sb="4" eb="5">
      <t>ガク</t>
    </rPh>
    <phoneticPr fontId="1"/>
  </si>
  <si>
    <t xml:space="preserve">補助金差引後の
リース対象費用（元本）（税抜）（B-C） </t>
    <rPh sb="0" eb="3">
      <t>ホジョキン</t>
    </rPh>
    <rPh sb="3" eb="5">
      <t>サシヒキ</t>
    </rPh>
    <rPh sb="5" eb="6">
      <t>ゴ</t>
    </rPh>
    <rPh sb="11" eb="13">
      <t>タイショウ</t>
    </rPh>
    <rPh sb="13" eb="15">
      <t>ヒヨウ</t>
    </rPh>
    <rPh sb="16" eb="18">
      <t>ガンポン</t>
    </rPh>
    <rPh sb="20" eb="22">
      <t>ゼイヌ</t>
    </rPh>
    <phoneticPr fontId="1"/>
  </si>
  <si>
    <t>補助金がある場合</t>
    <rPh sb="0" eb="3">
      <t>ホジョキン</t>
    </rPh>
    <rPh sb="6" eb="8">
      <t>バアイ</t>
    </rPh>
    <phoneticPr fontId="1"/>
  </si>
  <si>
    <t>補助金がない場合</t>
    <rPh sb="0" eb="3">
      <t>ホジョキン</t>
    </rPh>
    <rPh sb="6" eb="8">
      <t>バアイ</t>
    </rPh>
    <phoneticPr fontId="1"/>
  </si>
  <si>
    <t>①リース対象費用（元本）、諸税、保険料、金利の積算でリース料金を計算する</t>
    <rPh sb="4" eb="8">
      <t>タイショウヒヨウ</t>
    </rPh>
    <rPh sb="9" eb="11">
      <t>ガンポン</t>
    </rPh>
    <rPh sb="13" eb="15">
      <t>ショゼイ</t>
    </rPh>
    <rPh sb="16" eb="19">
      <t>ホケンリョウ</t>
    </rPh>
    <rPh sb="20" eb="22">
      <t>キンリ</t>
    </rPh>
    <rPh sb="23" eb="25">
      <t>セキサン</t>
    </rPh>
    <rPh sb="29" eb="31">
      <t>リョウキン</t>
    </rPh>
    <rPh sb="32" eb="34">
      <t>ケイサン</t>
    </rPh>
    <phoneticPr fontId="1"/>
  </si>
  <si>
    <t>②リース対象費用（元本）×リース料率によってリース料金を計算する</t>
    <rPh sb="4" eb="6">
      <t>タイショウ</t>
    </rPh>
    <rPh sb="6" eb="8">
      <t>ヒヨウ</t>
    </rPh>
    <rPh sb="9" eb="11">
      <t>ガンポン</t>
    </rPh>
    <rPh sb="16" eb="18">
      <t>リョウリツ</t>
    </rPh>
    <rPh sb="25" eb="27">
      <t>リョウキン</t>
    </rPh>
    <rPh sb="28" eb="30">
      <t>ケイサン</t>
    </rPh>
    <phoneticPr fontId="1"/>
  </si>
  <si>
    <t>Ｅ１</t>
    <phoneticPr fontId="1"/>
  </si>
  <si>
    <t>Ｅ２</t>
    <phoneticPr fontId="1"/>
  </si>
  <si>
    <t>リース契約による諸費用（税抜）（F-D）</t>
    <rPh sb="3" eb="5">
      <t>ケイヤク</t>
    </rPh>
    <rPh sb="8" eb="11">
      <t>ショヒヨウ</t>
    </rPh>
    <rPh sb="12" eb="14">
      <t>ゼイヌ</t>
    </rPh>
    <phoneticPr fontId="1"/>
  </si>
  <si>
    <t>％</t>
    <phoneticPr fontId="1"/>
  </si>
  <si>
    <t>前提条件</t>
    <rPh sb="0" eb="2">
      <t>ゼンテイ</t>
    </rPh>
    <rPh sb="2" eb="4">
      <t>ジョウケン</t>
    </rPh>
    <phoneticPr fontId="1"/>
  </si>
  <si>
    <t>記入日</t>
    <rPh sb="0" eb="3">
      <t>キニュウビ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</si>
  <si>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</si>
  <si>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※前提条件に加え、①（金利等の積算）、②（リース料率）のいずれかの計算方法でリース料金を計算してください。</t>
    <rPh sb="1" eb="5">
      <t>ゼンテイジョウケン</t>
    </rPh>
    <rPh sb="6" eb="7">
      <t>クワ</t>
    </rPh>
    <rPh sb="11" eb="13">
      <t>キンリ</t>
    </rPh>
    <rPh sb="13" eb="14">
      <t>ナド</t>
    </rPh>
    <rPh sb="15" eb="17">
      <t>セキサン</t>
    </rPh>
    <rPh sb="24" eb="26">
      <t>リョウリツ</t>
    </rPh>
    <rPh sb="33" eb="35">
      <t>ケイサン</t>
    </rPh>
    <rPh sb="35" eb="37">
      <t>ホウホウ</t>
    </rPh>
    <rPh sb="41" eb="43">
      <t>リョウキン</t>
    </rPh>
    <rPh sb="44" eb="46">
      <t>ケイサン</t>
    </rPh>
    <phoneticPr fontId="1"/>
  </si>
  <si>
    <t>支払額がE2の金額と異なる回がある場合は明細を添付してください。</t>
    <phoneticPr fontId="1"/>
  </si>
  <si>
    <t>Bのうち
補助対象経費（税抜）</t>
    <phoneticPr fontId="1"/>
  </si>
  <si>
    <t>Bのうち
補助対象外経費（税抜）</t>
    <phoneticPr fontId="1"/>
  </si>
  <si>
    <t>第１回目のリース料金支払額
（月額）（税抜）</t>
    <phoneticPr fontId="1"/>
  </si>
  <si>
    <t>第２回目以降のリース料金支払額
（月額）（税抜）</t>
    <phoneticPr fontId="1"/>
  </si>
  <si>
    <t>NO.</t>
    <phoneticPr fontId="1"/>
  </si>
  <si>
    <t>／</t>
    <phoneticPr fontId="1"/>
  </si>
  <si>
    <t>リース料率</t>
    <rPh sb="3" eb="5">
      <t>リョウリツ</t>
    </rPh>
    <phoneticPr fontId="1"/>
  </si>
  <si>
    <t>リース事業者</t>
    <phoneticPr fontId="1"/>
  </si>
  <si>
    <t>設備使用者</t>
    <phoneticPr fontId="1"/>
  </si>
  <si>
    <t>設備設置
事業所名</t>
    <rPh sb="0" eb="2">
      <t>セツビ</t>
    </rPh>
    <rPh sb="2" eb="4">
      <t>セッチ</t>
    </rPh>
    <rPh sb="5" eb="8">
      <t>ジギョウショ</t>
    </rPh>
    <rPh sb="8" eb="9">
      <t>メイ</t>
    </rPh>
    <phoneticPr fontId="1"/>
  </si>
  <si>
    <t>※複数のリース契約により整備を調達する場合、契約毎に提出してください。</t>
    <rPh sb="1" eb="3">
      <t>フクスウ</t>
    </rPh>
    <rPh sb="7" eb="9">
      <t>ケイヤク</t>
    </rPh>
    <rPh sb="12" eb="14">
      <t>セイビ</t>
    </rPh>
    <rPh sb="15" eb="17">
      <t>チョウタツ</t>
    </rPh>
    <rPh sb="19" eb="21">
      <t>バアイ</t>
    </rPh>
    <rPh sb="22" eb="24">
      <t>ケイヤク</t>
    </rPh>
    <rPh sb="24" eb="25">
      <t>ゴト</t>
    </rPh>
    <rPh sb="26" eb="28">
      <t>テイシュツ</t>
    </rPh>
    <phoneticPr fontId="1"/>
  </si>
  <si>
    <t>支払額がE2の金額と異なる回がある場合は明細を添付してください。</t>
    <rPh sb="0" eb="3">
      <t>シハライガク</t>
    </rPh>
    <rPh sb="7" eb="9">
      <t>キンガク</t>
    </rPh>
    <rPh sb="10" eb="11">
      <t>コト</t>
    </rPh>
    <rPh sb="13" eb="14">
      <t>カイ</t>
    </rPh>
    <rPh sb="17" eb="19">
      <t>バアイ</t>
    </rPh>
    <rPh sb="20" eb="22">
      <t>メイサイ</t>
    </rPh>
    <rPh sb="23" eb="25">
      <t>テンプ</t>
    </rPh>
    <phoneticPr fontId="1"/>
  </si>
  <si>
    <t>初回リース契約期間のリース料金支払額合計
（金利・手数料・税・保険料等を含む）
（税抜）</t>
    <rPh sb="0" eb="2">
      <t>ショカイ</t>
    </rPh>
    <rPh sb="5" eb="7">
      <t>ケイヤク</t>
    </rPh>
    <rPh sb="7" eb="9">
      <t>キカン</t>
    </rPh>
    <rPh sb="13" eb="15">
      <t>リョウキン</t>
    </rPh>
    <rPh sb="15" eb="17">
      <t>シハライ</t>
    </rPh>
    <rPh sb="17" eb="18">
      <t>ガク</t>
    </rPh>
    <rPh sb="18" eb="20">
      <t>ゴウケイ</t>
    </rPh>
    <rPh sb="22" eb="24">
      <t>キンリ</t>
    </rPh>
    <rPh sb="25" eb="28">
      <t>テスウリョウ</t>
    </rPh>
    <rPh sb="29" eb="30">
      <t>ゼイ</t>
    </rPh>
    <rPh sb="31" eb="34">
      <t>ホケンリョウ</t>
    </rPh>
    <rPh sb="34" eb="35">
      <t>ナド</t>
    </rPh>
    <rPh sb="36" eb="37">
      <t>フク</t>
    </rPh>
    <rPh sb="41" eb="43">
      <t>ゼイヌキ</t>
    </rPh>
    <phoneticPr fontId="1"/>
  </si>
  <si>
    <t>リース契約期間の
リース料金支払額合計（税抜）（D＋E）</t>
    <rPh sb="3" eb="5">
      <t>ケイヤク</t>
    </rPh>
    <rPh sb="5" eb="7">
      <t>キカン</t>
    </rPh>
    <rPh sb="12" eb="14">
      <t>リョウキン</t>
    </rPh>
    <rPh sb="14" eb="16">
      <t>シハライ</t>
    </rPh>
    <rPh sb="16" eb="17">
      <t>ガク</t>
    </rPh>
    <rPh sb="17" eb="19">
      <t>ゴウケイ</t>
    </rPh>
    <rPh sb="20" eb="22">
      <t>ゼイヌキ</t>
    </rPh>
    <phoneticPr fontId="1"/>
  </si>
  <si>
    <t>リース契約期間の
金利・手数料・税・保険料等合計（税抜）</t>
    <rPh sb="3" eb="5">
      <t>ケイヤク</t>
    </rPh>
    <rPh sb="5" eb="7">
      <t>キカン</t>
    </rPh>
    <rPh sb="9" eb="11">
      <t>キンリ</t>
    </rPh>
    <rPh sb="12" eb="15">
      <t>テスウリョウ</t>
    </rPh>
    <rPh sb="16" eb="17">
      <t>ゼイ</t>
    </rPh>
    <rPh sb="18" eb="21">
      <t>ホケンリョウ</t>
    </rPh>
    <rPh sb="21" eb="22">
      <t>ナド</t>
    </rPh>
    <rPh sb="22" eb="24">
      <t>ゴウケイ</t>
    </rPh>
    <rPh sb="25" eb="27">
      <t>ゼイヌキ</t>
    </rPh>
    <phoneticPr fontId="1"/>
  </si>
  <si>
    <t>リース契約期間の
リース料率</t>
    <rPh sb="3" eb="5">
      <t>ケイヤク</t>
    </rPh>
    <rPh sb="5" eb="7">
      <t>キカン</t>
    </rPh>
    <rPh sb="12" eb="13">
      <t>リョウ</t>
    </rPh>
    <rPh sb="13" eb="14">
      <t>リツ</t>
    </rPh>
    <phoneticPr fontId="1"/>
  </si>
  <si>
    <t>リース契約期間の
月額リース料金（税抜）</t>
    <rPh sb="3" eb="5">
      <t>ケイヤク</t>
    </rPh>
    <rPh sb="5" eb="7">
      <t>キカン</t>
    </rPh>
    <rPh sb="9" eb="11">
      <t>ゲツガク</t>
    </rPh>
    <rPh sb="14" eb="16">
      <t>リョウキン</t>
    </rPh>
    <rPh sb="17" eb="19">
      <t>ゼイヌキ</t>
    </rPh>
    <phoneticPr fontId="1"/>
  </si>
  <si>
    <t>別紙６（様式第１号関係）</t>
    <rPh sb="0" eb="2">
      <t>ベッシ</t>
    </rPh>
    <rPh sb="4" eb="7">
      <t>ヨウシキダイ</t>
    </rPh>
    <rPh sb="8" eb="11">
      <t>ゴウカンケイ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</si>
</sst>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0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176" fontId="0" fillId="0" borderId="0" xfId="0" applyNumberFormat="1"/>
    <xf numFmtId="176" fontId="0" fillId="2" borderId="1" xfId="0" applyNumberFormat="1" applyFill="1" applyBorder="1"/>
    <xf numFmtId="176" fontId="0" fillId="2" borderId="2" xfId="0" applyNumberFormat="1" applyFill="1" applyBorder="1"/>
    <xf numFmtId="0" fontId="0" fillId="2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Alignment="1">
      <alignment horizontal="center"/>
    </xf>
    <xf numFmtId="0" fontId="4" fillId="0" borderId="0" xfId="0" applyFont="1"/>
    <xf numFmtId="177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left" wrapText="1"/>
    </xf>
    <xf numFmtId="176" fontId="0" fillId="0" borderId="6" xfId="0" applyNumberFormat="1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9"/>
  <sheetViews>
    <sheetView tabSelected="1" view="pageBreakPreview" zoomScale="60" zoomScaleNormal="75" workbookViewId="0">
      <selection activeCell="B2" sqref="B2:M2"/>
    </sheetView>
  </sheetViews>
  <sheetFormatPr defaultRowHeight="18" x14ac:dyDescent="0.55000000000000004"/>
  <cols>
    <col min="1" max="1" width="2.08203125" customWidth="1"/>
    <col min="2" max="3" width="4.75" customWidth="1"/>
    <col min="4" max="4" width="16.1640625" customWidth="1"/>
    <col min="5" max="5" width="24.6640625" customWidth="1"/>
    <col min="6" max="6" width="5.5" customWidth="1"/>
    <col min="7" max="7" width="23.6640625" customWidth="1"/>
    <col min="8" max="8" width="5.5" customWidth="1"/>
    <col min="9" max="9" width="5.4140625" customWidth="1"/>
    <col min="11" max="11" width="27.75" customWidth="1"/>
    <col min="12" max="12" width="5.08203125" customWidth="1"/>
  </cols>
  <sheetData>
    <row r="1" spans="2:13" x14ac:dyDescent="0.55000000000000004">
      <c r="B1" t="s">
        <v>51</v>
      </c>
    </row>
    <row r="2" spans="2:13" ht="26.5" x14ac:dyDescent="0.8"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3" x14ac:dyDescent="0.55000000000000004">
      <c r="J3" t="s">
        <v>30</v>
      </c>
      <c r="K3" s="30" t="s">
        <v>31</v>
      </c>
      <c r="L3" s="30"/>
    </row>
    <row r="4" spans="2:13" x14ac:dyDescent="0.55000000000000004">
      <c r="J4" t="s">
        <v>38</v>
      </c>
      <c r="K4" s="30" t="s">
        <v>39</v>
      </c>
      <c r="L4" s="30"/>
    </row>
    <row r="5" spans="2:13" x14ac:dyDescent="0.55000000000000004">
      <c r="K5" s="14"/>
      <c r="L5" s="14"/>
    </row>
    <row r="6" spans="2:13" x14ac:dyDescent="0.55000000000000004">
      <c r="D6" t="s">
        <v>44</v>
      </c>
    </row>
    <row r="7" spans="2:13" x14ac:dyDescent="0.55000000000000004">
      <c r="D7" t="s">
        <v>32</v>
      </c>
    </row>
    <row r="9" spans="2:13" ht="36" customHeight="1" x14ac:dyDescent="0.55000000000000004">
      <c r="B9" s="31" t="s">
        <v>41</v>
      </c>
      <c r="C9" s="32"/>
      <c r="D9" s="17"/>
      <c r="E9" s="18"/>
      <c r="F9" s="19"/>
    </row>
    <row r="10" spans="2:13" ht="36" customHeight="1" x14ac:dyDescent="0.55000000000000004">
      <c r="B10" s="31" t="s">
        <v>42</v>
      </c>
      <c r="C10" s="32"/>
      <c r="D10" s="17"/>
      <c r="E10" s="18"/>
      <c r="F10" s="19"/>
    </row>
    <row r="11" spans="2:13" ht="36" customHeight="1" x14ac:dyDescent="0.55000000000000004">
      <c r="B11" s="33" t="s">
        <v>43</v>
      </c>
      <c r="C11" s="32"/>
      <c r="D11" s="17"/>
      <c r="E11" s="18"/>
      <c r="F11" s="19"/>
    </row>
    <row r="12" spans="2:13" x14ac:dyDescent="0.55000000000000004">
      <c r="B12" s="13"/>
      <c r="C12" s="13"/>
      <c r="E12" s="6"/>
    </row>
    <row r="13" spans="2:13" x14ac:dyDescent="0.55000000000000004">
      <c r="B13" s="13"/>
      <c r="C13" s="13"/>
      <c r="E13" s="6"/>
    </row>
    <row r="14" spans="2:13" x14ac:dyDescent="0.55000000000000004">
      <c r="B14" s="17" t="s">
        <v>29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2:13" x14ac:dyDescent="0.55000000000000004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7" spans="2:14" ht="36" customHeight="1" x14ac:dyDescent="0.55000000000000004">
      <c r="B17" s="10" t="s">
        <v>3</v>
      </c>
      <c r="C17" s="20" t="s">
        <v>2</v>
      </c>
      <c r="D17" s="21"/>
      <c r="E17" s="22"/>
      <c r="G17" s="3"/>
      <c r="H17" s="8" t="s">
        <v>7</v>
      </c>
      <c r="J17" s="8" t="s">
        <v>9</v>
      </c>
      <c r="K17" s="9" t="s">
        <v>10</v>
      </c>
      <c r="L17" s="5"/>
      <c r="M17" s="8" t="s">
        <v>7</v>
      </c>
    </row>
    <row r="18" spans="2:14" ht="36" customHeight="1" x14ac:dyDescent="0.55000000000000004">
      <c r="B18" s="10" t="s">
        <v>4</v>
      </c>
      <c r="C18" s="20" t="s">
        <v>1</v>
      </c>
      <c r="D18" s="21"/>
      <c r="E18" s="22"/>
      <c r="G18" s="3">
        <f>G19+G20</f>
        <v>0</v>
      </c>
      <c r="H18" s="8" t="s">
        <v>8</v>
      </c>
    </row>
    <row r="19" spans="2:14" ht="36" customHeight="1" x14ac:dyDescent="0.55000000000000004">
      <c r="B19" s="12"/>
      <c r="C19" s="10" t="s">
        <v>5</v>
      </c>
      <c r="D19" s="23" t="s">
        <v>34</v>
      </c>
      <c r="E19" s="24"/>
      <c r="G19" s="3"/>
      <c r="H19" s="8" t="s">
        <v>8</v>
      </c>
    </row>
    <row r="20" spans="2:14" ht="36" customHeight="1" x14ac:dyDescent="0.55000000000000004">
      <c r="B20" s="12"/>
      <c r="C20" s="10" t="s">
        <v>6</v>
      </c>
      <c r="D20" s="23" t="s">
        <v>35</v>
      </c>
      <c r="E20" s="24"/>
      <c r="G20" s="3"/>
      <c r="H20" s="8" t="s">
        <v>8</v>
      </c>
    </row>
    <row r="22" spans="2:14" x14ac:dyDescent="0.55000000000000004">
      <c r="B22" t="s">
        <v>11</v>
      </c>
      <c r="G22" s="5"/>
      <c r="J22" s="15" t="str">
        <f>IF(G22="積算","※①のフォームで入力してください。",IF(G22="リース料率","※②のフォームで入力してください。",""))</f>
        <v/>
      </c>
      <c r="N22" t="s">
        <v>12</v>
      </c>
    </row>
    <row r="23" spans="2:14" x14ac:dyDescent="0.55000000000000004">
      <c r="N23" t="s">
        <v>40</v>
      </c>
    </row>
    <row r="25" spans="2:14" x14ac:dyDescent="0.55000000000000004">
      <c r="B25" s="17" t="s">
        <v>23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</row>
    <row r="28" spans="2:14" x14ac:dyDescent="0.55000000000000004">
      <c r="G28" t="s">
        <v>22</v>
      </c>
      <c r="K28" t="s">
        <v>21</v>
      </c>
    </row>
    <row r="29" spans="2:14" ht="36" customHeight="1" x14ac:dyDescent="0.55000000000000004">
      <c r="B29" s="10" t="s">
        <v>13</v>
      </c>
      <c r="C29" s="20" t="s">
        <v>19</v>
      </c>
      <c r="D29" s="21"/>
      <c r="E29" s="22"/>
      <c r="G29" s="4"/>
      <c r="H29" s="8" t="s">
        <v>8</v>
      </c>
      <c r="K29" s="3"/>
      <c r="L29" s="8" t="s">
        <v>8</v>
      </c>
    </row>
    <row r="30" spans="2:14" ht="36" customHeight="1" x14ac:dyDescent="0.55000000000000004">
      <c r="B30" s="10" t="s">
        <v>14</v>
      </c>
      <c r="C30" s="23" t="s">
        <v>20</v>
      </c>
      <c r="D30" s="27"/>
      <c r="E30" s="24"/>
      <c r="G30" s="3">
        <f>G18-G29</f>
        <v>0</v>
      </c>
      <c r="H30" s="8" t="s">
        <v>8</v>
      </c>
      <c r="K30" s="3">
        <f>G18-K29</f>
        <v>0</v>
      </c>
      <c r="L30" s="8" t="s">
        <v>8</v>
      </c>
    </row>
    <row r="31" spans="2:14" ht="36" customHeight="1" x14ac:dyDescent="0.55000000000000004">
      <c r="B31" s="10" t="s">
        <v>15</v>
      </c>
      <c r="C31" s="23" t="s">
        <v>48</v>
      </c>
      <c r="D31" s="27"/>
      <c r="E31" s="24"/>
      <c r="G31" s="3"/>
      <c r="H31" s="8" t="s">
        <v>8</v>
      </c>
      <c r="K31" s="3"/>
      <c r="L31" s="8" t="s">
        <v>8</v>
      </c>
    </row>
    <row r="32" spans="2:14" ht="36" customHeight="1" x14ac:dyDescent="0.55000000000000004">
      <c r="B32" s="10" t="s">
        <v>16</v>
      </c>
      <c r="C32" s="23" t="s">
        <v>47</v>
      </c>
      <c r="D32" s="27"/>
      <c r="E32" s="24"/>
      <c r="G32" s="3">
        <f>G30+G31</f>
        <v>0</v>
      </c>
      <c r="H32" s="8" t="s">
        <v>8</v>
      </c>
      <c r="K32" s="3">
        <f>K30+K31</f>
        <v>0</v>
      </c>
      <c r="L32" s="8" t="s">
        <v>8</v>
      </c>
    </row>
    <row r="33" spans="2:13" ht="36" customHeight="1" x14ac:dyDescent="0.55000000000000004">
      <c r="B33" s="11"/>
      <c r="C33" s="10" t="s">
        <v>17</v>
      </c>
      <c r="D33" s="23" t="s">
        <v>36</v>
      </c>
      <c r="E33" s="22"/>
      <c r="G33" s="3"/>
      <c r="H33" s="8" t="s">
        <v>8</v>
      </c>
      <c r="K33" s="3"/>
      <c r="L33" s="8" t="s">
        <v>8</v>
      </c>
      <c r="M33" t="e">
        <f>K32-ROUNDDOWN(K32/L17,0)*(L17-1)</f>
        <v>#DIV/0!</v>
      </c>
    </row>
    <row r="34" spans="2:13" ht="36" customHeight="1" x14ac:dyDescent="0.55000000000000004">
      <c r="B34" s="11"/>
      <c r="C34" s="10" t="s">
        <v>18</v>
      </c>
      <c r="D34" s="23" t="s">
        <v>37</v>
      </c>
      <c r="E34" s="22"/>
      <c r="G34" s="3"/>
      <c r="H34" s="8" t="s">
        <v>8</v>
      </c>
      <c r="K34" s="3"/>
      <c r="L34" s="8" t="s">
        <v>8</v>
      </c>
      <c r="M34" t="e">
        <f>ROUNDDOWN(K32/L17,0)</f>
        <v>#DIV/0!</v>
      </c>
    </row>
    <row r="35" spans="2:13" x14ac:dyDescent="0.55000000000000004">
      <c r="G35" s="2"/>
      <c r="K35" s="2"/>
    </row>
    <row r="36" spans="2:13" x14ac:dyDescent="0.55000000000000004">
      <c r="G36" s="2"/>
      <c r="K36" s="2"/>
    </row>
    <row r="37" spans="2:13" x14ac:dyDescent="0.55000000000000004">
      <c r="B37" s="17" t="s">
        <v>24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2:13" x14ac:dyDescent="0.5500000000000000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2:13" x14ac:dyDescent="0.55000000000000004">
      <c r="G39" s="2"/>
      <c r="K39" s="2"/>
    </row>
    <row r="40" spans="2:13" x14ac:dyDescent="0.55000000000000004">
      <c r="G40" s="2" t="s">
        <v>22</v>
      </c>
      <c r="K40" s="2" t="s">
        <v>21</v>
      </c>
    </row>
    <row r="41" spans="2:13" ht="36" customHeight="1" x14ac:dyDescent="0.55000000000000004">
      <c r="B41" s="10" t="s">
        <v>13</v>
      </c>
      <c r="C41" s="20" t="s">
        <v>19</v>
      </c>
      <c r="D41" s="21"/>
      <c r="E41" s="22"/>
      <c r="G41" s="4"/>
      <c r="H41" s="8" t="s">
        <v>8</v>
      </c>
      <c r="K41" s="3"/>
      <c r="L41" s="8" t="s">
        <v>8</v>
      </c>
    </row>
    <row r="42" spans="2:13" ht="36" customHeight="1" x14ac:dyDescent="0.55000000000000004">
      <c r="B42" s="10" t="s">
        <v>14</v>
      </c>
      <c r="C42" s="23" t="s">
        <v>20</v>
      </c>
      <c r="D42" s="27"/>
      <c r="E42" s="24"/>
      <c r="G42" s="3">
        <f>G18-G29</f>
        <v>0</v>
      </c>
      <c r="H42" s="8" t="s">
        <v>8</v>
      </c>
      <c r="K42" s="3">
        <f>G18-K41</f>
        <v>0</v>
      </c>
      <c r="L42" s="8" t="s">
        <v>8</v>
      </c>
    </row>
    <row r="43" spans="2:13" ht="36" customHeight="1" x14ac:dyDescent="0.55000000000000004">
      <c r="D43" s="1"/>
      <c r="G43" s="2"/>
      <c r="K43" s="2"/>
    </row>
    <row r="44" spans="2:13" ht="36" customHeight="1" x14ac:dyDescent="0.55000000000000004">
      <c r="D44" s="1"/>
      <c r="G44" s="25" t="s">
        <v>33</v>
      </c>
      <c r="H44" s="26"/>
      <c r="K44" s="25" t="s">
        <v>45</v>
      </c>
      <c r="L44" s="25"/>
    </row>
    <row r="45" spans="2:13" ht="36" customHeight="1" x14ac:dyDescent="0.55000000000000004">
      <c r="B45" s="10" t="s">
        <v>25</v>
      </c>
      <c r="C45" s="23" t="s">
        <v>49</v>
      </c>
      <c r="D45" s="27"/>
      <c r="E45" s="24"/>
      <c r="G45" s="16"/>
      <c r="H45" s="8" t="s">
        <v>28</v>
      </c>
      <c r="K45" s="16"/>
      <c r="L45" s="8" t="s">
        <v>28</v>
      </c>
    </row>
    <row r="46" spans="2:13" ht="36" customHeight="1" x14ac:dyDescent="0.55000000000000004">
      <c r="B46" s="10" t="s">
        <v>26</v>
      </c>
      <c r="C46" s="23" t="s">
        <v>50</v>
      </c>
      <c r="D46" s="27"/>
      <c r="E46" s="24"/>
      <c r="G46" s="3"/>
      <c r="H46" s="8" t="s">
        <v>8</v>
      </c>
      <c r="K46" s="3"/>
      <c r="L46" s="8" t="s">
        <v>8</v>
      </c>
    </row>
    <row r="47" spans="2:13" ht="55.5" customHeight="1" x14ac:dyDescent="0.55000000000000004">
      <c r="B47" s="10" t="s">
        <v>16</v>
      </c>
      <c r="C47" s="23" t="s">
        <v>46</v>
      </c>
      <c r="D47" s="27"/>
      <c r="E47" s="24"/>
      <c r="G47" s="3"/>
      <c r="H47" s="8" t="s">
        <v>8</v>
      </c>
      <c r="K47" s="3"/>
      <c r="L47" s="8" t="s">
        <v>8</v>
      </c>
    </row>
    <row r="48" spans="2:13" ht="36" customHeight="1" x14ac:dyDescent="0.55000000000000004">
      <c r="G48" s="2"/>
      <c r="K48" s="2"/>
    </row>
    <row r="49" spans="2:12" ht="36" customHeight="1" x14ac:dyDescent="0.55000000000000004">
      <c r="B49" s="20" t="s">
        <v>27</v>
      </c>
      <c r="C49" s="21"/>
      <c r="D49" s="21"/>
      <c r="E49" s="22"/>
      <c r="G49" s="3">
        <f>G47-G42</f>
        <v>0</v>
      </c>
      <c r="H49" s="8" t="s">
        <v>8</v>
      </c>
      <c r="K49" s="3">
        <f>K47-K42</f>
        <v>0</v>
      </c>
      <c r="L49" s="8" t="s">
        <v>8</v>
      </c>
    </row>
  </sheetData>
  <mergeCells count="30">
    <mergeCell ref="B2:M2"/>
    <mergeCell ref="K3:L3"/>
    <mergeCell ref="K4:L4"/>
    <mergeCell ref="C46:E46"/>
    <mergeCell ref="C47:E47"/>
    <mergeCell ref="D9:F9"/>
    <mergeCell ref="D10:F10"/>
    <mergeCell ref="D11:F11"/>
    <mergeCell ref="B9:C9"/>
    <mergeCell ref="B10:C10"/>
    <mergeCell ref="B11:C11"/>
    <mergeCell ref="C30:E30"/>
    <mergeCell ref="C31:E31"/>
    <mergeCell ref="C32:E32"/>
    <mergeCell ref="D33:E33"/>
    <mergeCell ref="D34:E34"/>
    <mergeCell ref="B14:M14"/>
    <mergeCell ref="B25:M25"/>
    <mergeCell ref="C29:E29"/>
    <mergeCell ref="C41:E41"/>
    <mergeCell ref="B49:E49"/>
    <mergeCell ref="C17:E17"/>
    <mergeCell ref="C18:E18"/>
    <mergeCell ref="D19:E19"/>
    <mergeCell ref="D20:E20"/>
    <mergeCell ref="B37:M37"/>
    <mergeCell ref="K44:L44"/>
    <mergeCell ref="G44:H44"/>
    <mergeCell ref="C42:E42"/>
    <mergeCell ref="C45:E45"/>
  </mergeCells>
  <phoneticPr fontId="1"/>
  <dataValidations count="1">
    <dataValidation type="list" allowBlank="1" showInputMessage="1" showErrorMessage="1" sqref="G26:G27 G22">
      <formula1>$N$22:$N$23</formula1>
    </dataValidation>
  </dataValidations>
  <pageMargins left="0.7" right="0.7" top="0.75" bottom="0.75" header="0.3" footer="0.3"/>
  <pageSetup paperSize="9" scale="55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リース</vt:lpstr>
      <vt:lpstr>リース!Print_Area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2024-01-15T23:10:41Z</dcterms:modified>
</cp:coreProperties>
</file>