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ad.pref.shimane.jp\商工労働部\雇用政策課\040 雇用対策\99 雇用対策一般\055 採用計画・実績調査\【R6.3調査】R7.4採用計画調査\240122 ★起案（依頼文書）\03 ★商工団体へ施行\"/>
    </mc:Choice>
  </mc:AlternateContent>
  <bookViews>
    <workbookView xWindow="0" yWindow="0" windowWidth="28800" windowHeight="13005"/>
  </bookViews>
  <sheets>
    <sheet name="調査票（電子版）" sheetId="6" r:id="rId1"/>
    <sheet name="調査票Ⅳ" sheetId="8" state="hidden" r:id="rId2"/>
    <sheet name="（入力不要）集計用シート" sheetId="9" r:id="rId3"/>
    <sheet name="記入例" sheetId="12" r:id="rId4"/>
  </sheets>
  <definedNames>
    <definedName name="_xlnm.Print_Area" localSheetId="3">記入例!$A$1:$AL$42</definedName>
    <definedName name="_xlnm.Print_Area" localSheetId="0">'調査票（電子版）'!$A$1:$AM$212</definedName>
  </definedNames>
  <calcPr calcId="162913"/>
</workbook>
</file>

<file path=xl/calcChain.xml><?xml version="1.0" encoding="utf-8"?>
<calcChain xmlns="http://schemas.openxmlformats.org/spreadsheetml/2006/main">
  <c r="G2" i="9" l="1"/>
  <c r="AV9" i="6"/>
  <c r="AY9" i="6"/>
  <c r="G3" i="9" s="1"/>
  <c r="AY8" i="6"/>
  <c r="A3" i="9" l="1"/>
  <c r="L2" i="9" l="1"/>
  <c r="K2" i="9"/>
  <c r="J2" i="9"/>
  <c r="BB9" i="6"/>
  <c r="J3" i="9" s="1"/>
  <c r="H13" i="6" l="1"/>
  <c r="BC9" i="6" s="1"/>
  <c r="K3" i="9" s="1"/>
  <c r="L145" i="6"/>
  <c r="DN3" i="9"/>
  <c r="AZ173" i="6" l="1"/>
  <c r="DM3" i="9" s="1"/>
  <c r="AY173" i="6"/>
  <c r="DL3" i="9" s="1"/>
  <c r="AX173" i="6"/>
  <c r="DK3" i="9" s="1"/>
  <c r="AW173" i="6"/>
  <c r="DJ3" i="9" s="1"/>
  <c r="AV173" i="6"/>
  <c r="DI3" i="9" s="1"/>
  <c r="AU173" i="6"/>
  <c r="DH3" i="9" s="1"/>
  <c r="AT173" i="6"/>
  <c r="DG3" i="9" s="1"/>
  <c r="AH9" i="12"/>
  <c r="L9" i="12"/>
  <c r="BF140" i="6" l="1"/>
  <c r="CU3" i="9" s="1"/>
  <c r="AT185" i="6"/>
  <c r="AX165" i="6"/>
  <c r="DF3" i="9" s="1"/>
  <c r="AW165" i="6"/>
  <c r="DE3" i="9" s="1"/>
  <c r="AV165" i="6"/>
  <c r="DD3" i="9" s="1"/>
  <c r="AU165" i="6"/>
  <c r="DC3" i="9" s="1"/>
  <c r="AT165" i="6"/>
  <c r="DB3" i="9" s="1"/>
  <c r="AY155" i="6"/>
  <c r="DA3" i="9" s="1"/>
  <c r="AX155" i="6"/>
  <c r="CZ3" i="9" s="1"/>
  <c r="AW155" i="6"/>
  <c r="CY3" i="9" s="1"/>
  <c r="AV155" i="6"/>
  <c r="CX3" i="9" s="1"/>
  <c r="AU155" i="6"/>
  <c r="CW3" i="9" s="1"/>
  <c r="AT155" i="6"/>
  <c r="CV3" i="9" s="1"/>
  <c r="BD140" i="6"/>
  <c r="CS3" i="9" s="1"/>
  <c r="BC140" i="6"/>
  <c r="CR3" i="9" s="1"/>
  <c r="BB140" i="6"/>
  <c r="CQ3" i="9" s="1"/>
  <c r="BA140" i="6"/>
  <c r="CP3" i="9" s="1"/>
  <c r="AZ140" i="6"/>
  <c r="CO3" i="9" s="1"/>
  <c r="AX140" i="6"/>
  <c r="CM3" i="9" s="1"/>
  <c r="AW140" i="6"/>
  <c r="CL3" i="9" s="1"/>
  <c r="AV140" i="6"/>
  <c r="CK3" i="9" s="1"/>
  <c r="AU140" i="6"/>
  <c r="CJ3" i="9" s="1"/>
  <c r="AT140" i="6"/>
  <c r="CI3" i="9" s="1"/>
  <c r="BC119" i="6"/>
  <c r="CH3" i="9" s="1"/>
  <c r="BB119" i="6"/>
  <c r="CG3" i="9" s="1"/>
  <c r="AZ119" i="6"/>
  <c r="CE3" i="9" s="1"/>
  <c r="AY119" i="6"/>
  <c r="CD3" i="9" s="1"/>
  <c r="AX119" i="6"/>
  <c r="CC3" i="9" s="1"/>
  <c r="AW119" i="6"/>
  <c r="CB3" i="9" s="1"/>
  <c r="AV119" i="6"/>
  <c r="CA3" i="9" s="1"/>
  <c r="AU119" i="6"/>
  <c r="BZ3" i="9" s="1"/>
  <c r="AT119" i="6"/>
  <c r="AU35" i="6"/>
  <c r="BC53" i="6" s="1"/>
  <c r="V3" i="9" s="1"/>
  <c r="BI51" i="6"/>
  <c r="BF51" i="6"/>
  <c r="BB51" i="6"/>
  <c r="AX51" i="6"/>
  <c r="AT51" i="6"/>
  <c r="BB104" i="6"/>
  <c r="BY112" i="6" s="1"/>
  <c r="BX3" i="9" s="1"/>
  <c r="BA104" i="6"/>
  <c r="BX112" i="6" s="1"/>
  <c r="BW3" i="9" s="1"/>
  <c r="AZ104" i="6"/>
  <c r="BW112" i="6" s="1"/>
  <c r="BV3" i="9" s="1"/>
  <c r="AY104" i="6"/>
  <c r="BV112" i="6" s="1"/>
  <c r="BU3" i="9" s="1"/>
  <c r="AX104" i="6"/>
  <c r="BU112" i="6" s="1"/>
  <c r="BT3" i="9" s="1"/>
  <c r="AW104" i="6"/>
  <c r="BT112" i="6" s="1"/>
  <c r="BS3" i="9" s="1"/>
  <c r="AV104" i="6"/>
  <c r="BS112" i="6" s="1"/>
  <c r="BR3" i="9" s="1"/>
  <c r="AU104" i="6"/>
  <c r="BR112" i="6" s="1"/>
  <c r="BQ3" i="9" s="1"/>
  <c r="AT104" i="6"/>
  <c r="BQ112" i="6" s="1"/>
  <c r="BP3" i="9" s="1"/>
  <c r="AW94" i="6"/>
  <c r="BP112" i="6" s="1"/>
  <c r="BO3" i="9" s="1"/>
  <c r="AV94" i="6"/>
  <c r="BO112" i="6" s="1"/>
  <c r="BN3" i="9" s="1"/>
  <c r="AU94" i="6"/>
  <c r="BN112" i="6" s="1"/>
  <c r="BM3" i="9" s="1"/>
  <c r="AT94" i="6"/>
  <c r="BM112" i="6" s="1"/>
  <c r="BL3" i="9" s="1"/>
  <c r="AZ87" i="6"/>
  <c r="BL112" i="6" s="1"/>
  <c r="BK3" i="9" s="1"/>
  <c r="AY87" i="6"/>
  <c r="BK112" i="6" s="1"/>
  <c r="BJ3" i="9" s="1"/>
  <c r="AX87" i="6"/>
  <c r="BJ112" i="6" s="1"/>
  <c r="BI3" i="9" s="1"/>
  <c r="AW87" i="6"/>
  <c r="BI112" i="6" s="1"/>
  <c r="BH3" i="9" s="1"/>
  <c r="AV87" i="6"/>
  <c r="BH112" i="6" s="1"/>
  <c r="BG3" i="9" s="1"/>
  <c r="AU87" i="6"/>
  <c r="BG112" i="6" s="1"/>
  <c r="BF3" i="9" s="1"/>
  <c r="AT87" i="6"/>
  <c r="BF112" i="6" s="1"/>
  <c r="BE3" i="9" s="1"/>
  <c r="AV83" i="6"/>
  <c r="BE112" i="6" s="1"/>
  <c r="BD3" i="9" s="1"/>
  <c r="AU83" i="6"/>
  <c r="BD112" i="6" s="1"/>
  <c r="BC3" i="9" s="1"/>
  <c r="AT83" i="6"/>
  <c r="BC112" i="6" s="1"/>
  <c r="BB3" i="9" s="1"/>
  <c r="AT80" i="6"/>
  <c r="BB112" i="6" s="1"/>
  <c r="BA3" i="9" s="1"/>
  <c r="AW77" i="6"/>
  <c r="BA112" i="6" s="1"/>
  <c r="AZ3" i="9" s="1"/>
  <c r="AV77" i="6"/>
  <c r="AZ112" i="6" s="1"/>
  <c r="AY3" i="9" s="1"/>
  <c r="AU77" i="6"/>
  <c r="AY112" i="6" s="1"/>
  <c r="AX3" i="9" s="1"/>
  <c r="AT77" i="6"/>
  <c r="AX112" i="6" s="1"/>
  <c r="AW3" i="9" s="1"/>
  <c r="AW75" i="6"/>
  <c r="AW112" i="6" s="1"/>
  <c r="AV3" i="9" s="1"/>
  <c r="AV75" i="6"/>
  <c r="AV112" i="6" s="1"/>
  <c r="AU3" i="9" s="1"/>
  <c r="AU75" i="6"/>
  <c r="AU112" i="6" s="1"/>
  <c r="AT3" i="9" s="1"/>
  <c r="AT75" i="6"/>
  <c r="AT112" i="6" s="1"/>
  <c r="AS3" i="9" s="1"/>
  <c r="AT70" i="6"/>
  <c r="AT59" i="6"/>
  <c r="AZ65" i="6"/>
  <c r="AR3" i="9" s="1"/>
  <c r="AX65" i="6"/>
  <c r="AP3" i="9" s="1"/>
  <c r="AW65" i="6"/>
  <c r="AO3" i="9" s="1"/>
  <c r="AV65" i="6"/>
  <c r="AN3" i="9" s="1"/>
  <c r="AU65" i="6"/>
  <c r="AM3" i="9" s="1"/>
  <c r="AT65" i="6"/>
  <c r="AL3" i="9" s="1"/>
  <c r="AX64" i="6"/>
  <c r="AW64" i="6"/>
  <c r="AV64" i="6"/>
  <c r="AU64" i="6"/>
  <c r="AT64" i="6"/>
  <c r="AX62" i="6"/>
  <c r="AW62" i="6"/>
  <c r="AV62" i="6"/>
  <c r="AU62" i="6"/>
  <c r="AT62" i="6"/>
  <c r="AX63" i="6"/>
  <c r="AJ3" i="9" s="1"/>
  <c r="AW63" i="6"/>
  <c r="AI3" i="9" s="1"/>
  <c r="AV63" i="6"/>
  <c r="AH3" i="9" s="1"/>
  <c r="AU63" i="6"/>
  <c r="AG3" i="9" s="1"/>
  <c r="AT63" i="6"/>
  <c r="AF3" i="9" s="1"/>
  <c r="AT61" i="6"/>
  <c r="AT23" i="6"/>
  <c r="AW47" i="6"/>
  <c r="BL53" i="6" s="1"/>
  <c r="AE3" i="9" s="1"/>
  <c r="AV47" i="6"/>
  <c r="BK53" i="6" s="1"/>
  <c r="AD3" i="9" s="1"/>
  <c r="AU47" i="6"/>
  <c r="AT47" i="6"/>
  <c r="AV39" i="6"/>
  <c r="BH53" i="6" s="1"/>
  <c r="AA3" i="9" s="1"/>
  <c r="AU39" i="6"/>
  <c r="BG53" i="6" s="1"/>
  <c r="Z3" i="9" s="1"/>
  <c r="AT39" i="6"/>
  <c r="BF53" i="6" s="1"/>
  <c r="Y3" i="9" s="1"/>
  <c r="AW35" i="6"/>
  <c r="AV35" i="6"/>
  <c r="BD53" i="6" s="1"/>
  <c r="W3" i="9" s="1"/>
  <c r="AT35" i="6"/>
  <c r="BB53" i="6" s="1"/>
  <c r="U3" i="9" s="1"/>
  <c r="AW31" i="6"/>
  <c r="BA53" i="6" s="1"/>
  <c r="T3" i="9" s="1"/>
  <c r="AV31" i="6"/>
  <c r="AU31" i="6"/>
  <c r="AY53" i="6" s="1"/>
  <c r="R3" i="9" s="1"/>
  <c r="AT31" i="6"/>
  <c r="AX53" i="6" s="1"/>
  <c r="Q3" i="9" s="1"/>
  <c r="AW27" i="6"/>
  <c r="AV27" i="6"/>
  <c r="AV53" i="6" s="1"/>
  <c r="O3" i="9" s="1"/>
  <c r="AU27" i="6"/>
  <c r="AU53" i="6" s="1"/>
  <c r="N3" i="9" s="1"/>
  <c r="AT27" i="6"/>
  <c r="AT53" i="6" s="1"/>
  <c r="M3" i="9" s="1"/>
  <c r="AT14" i="6"/>
  <c r="BD9" i="6" s="1"/>
  <c r="L3" i="9" s="1"/>
  <c r="BA9" i="6"/>
  <c r="I3" i="9" s="1"/>
  <c r="AZ9" i="6"/>
  <c r="H3" i="9" s="1"/>
  <c r="AX9" i="6"/>
  <c r="F3" i="9" s="1"/>
  <c r="AW9" i="6"/>
  <c r="E3" i="9" s="1"/>
  <c r="D3" i="9"/>
  <c r="AU9" i="6"/>
  <c r="C3" i="9" s="1"/>
  <c r="AT9" i="6"/>
  <c r="B3" i="9" s="1"/>
  <c r="BA8" i="6"/>
  <c r="I2" i="9" s="1"/>
  <c r="AZ8" i="6"/>
  <c r="H2" i="9" s="1"/>
  <c r="AX8" i="6"/>
  <c r="F2" i="9" s="1"/>
  <c r="AW8" i="6"/>
  <c r="E2" i="9" s="1"/>
  <c r="AV8" i="6"/>
  <c r="D2" i="9" s="1"/>
  <c r="AU8" i="6"/>
  <c r="C2" i="9" s="1"/>
  <c r="AT8" i="6"/>
  <c r="B2" i="9" s="1"/>
  <c r="BJ53" i="6" l="1"/>
  <c r="AC3" i="9" s="1"/>
  <c r="AZ47" i="6"/>
  <c r="Q45" i="6" s="1"/>
  <c r="BY3" i="9"/>
  <c r="AT121" i="6"/>
  <c r="U119" i="6" s="1"/>
  <c r="BE53" i="6"/>
  <c r="X3" i="9" s="1"/>
  <c r="AZ35" i="6"/>
  <c r="W33" i="6" s="1"/>
  <c r="AZ53" i="6"/>
  <c r="S3" i="9" s="1"/>
  <c r="AZ31" i="6"/>
  <c r="Q29" i="6" s="1"/>
  <c r="BI53" i="6"/>
  <c r="AB3" i="9" s="1"/>
  <c r="AW53" i="6"/>
  <c r="P3" i="9" s="1"/>
  <c r="AZ27" i="6"/>
  <c r="Q25" i="6" s="1"/>
  <c r="AT181" i="6"/>
  <c r="AT150" i="6"/>
  <c r="AT135" i="6"/>
  <c r="AT114" i="6"/>
  <c r="AT57" i="6"/>
  <c r="AH145" i="6" l="1"/>
  <c r="AY140" i="6"/>
  <c r="CN3" i="9" s="1"/>
  <c r="L130" i="6"/>
  <c r="AF132" i="6" s="1"/>
  <c r="BE140" i="6" l="1"/>
  <c r="CT3" i="9" s="1"/>
  <c r="Q147" i="6"/>
  <c r="AF130" i="6"/>
  <c r="BA119" i="6"/>
  <c r="CF3" i="9" s="1"/>
  <c r="AH67" i="6"/>
  <c r="L67" i="6"/>
  <c r="AY63" i="6" s="1"/>
  <c r="AK3" i="9" s="1"/>
  <c r="AY65" i="6" l="1"/>
  <c r="AQ3" i="9" s="1"/>
  <c r="Q69" i="6"/>
</calcChain>
</file>

<file path=xl/comments1.xml><?xml version="1.0" encoding="utf-8"?>
<comments xmlns="http://schemas.openxmlformats.org/spreadsheetml/2006/main">
  <authors>
    <author>谷口　耕平</author>
  </authors>
  <commentList>
    <comment ref="B3" authorId="0" shapeId="0">
      <text>
        <r>
          <rPr>
            <b/>
            <sz val="9"/>
            <color indexed="81"/>
            <rFont val="Meiryo UI"/>
            <family val="3"/>
            <charset val="128"/>
          </rPr>
          <t>PCのキーボード｢TAB」キーで移動し、｢Alt｣+「↑｣or「↓｣で〇等を選択いただくとスムーズです</t>
        </r>
      </text>
    </comment>
    <comment ref="N100" authorId="0" shapeId="0">
      <text>
        <r>
          <rPr>
            <sz val="8"/>
            <color indexed="81"/>
            <rFont val="Yu Gothic UI"/>
            <family val="3"/>
            <charset val="128"/>
          </rPr>
          <t>その他効果のあった取組をご記入お願いします</t>
        </r>
      </text>
    </comment>
  </commentList>
</comments>
</file>

<file path=xl/sharedStrings.xml><?xml version="1.0" encoding="utf-8"?>
<sst xmlns="http://schemas.openxmlformats.org/spreadsheetml/2006/main" count="371" uniqueCount="259">
  <si>
    <t>大学、大学院卒</t>
    <rPh sb="0" eb="2">
      <t>ダイガク</t>
    </rPh>
    <rPh sb="3" eb="6">
      <t>ダイガクイン</t>
    </rPh>
    <rPh sb="6" eb="7">
      <t>ソツ</t>
    </rPh>
    <phoneticPr fontId="1"/>
  </si>
  <si>
    <t>人</t>
    <rPh sb="0" eb="1">
      <t>ニン</t>
    </rPh>
    <phoneticPr fontId="1"/>
  </si>
  <si>
    <t>Ⅳ．要望・意見等（県施策に対する要望、意見等ありましたらご記入ください）</t>
    <phoneticPr fontId="1"/>
  </si>
  <si>
    <t>〇 回答欄について</t>
    <rPh sb="2" eb="5">
      <t>カイトウラン</t>
    </rPh>
    <phoneticPr fontId="1"/>
  </si>
  <si>
    <t>：記述式</t>
    <rPh sb="1" eb="3">
      <t>キジュツ</t>
    </rPh>
    <rPh sb="3" eb="4">
      <t>シキ</t>
    </rPh>
    <phoneticPr fontId="1"/>
  </si>
  <si>
    <t>：プルダウン選択</t>
    <rPh sb="6" eb="8">
      <t>センタク</t>
    </rPh>
    <phoneticPr fontId="1"/>
  </si>
  <si>
    <t>：半角数字での記述式</t>
    <rPh sb="1" eb="3">
      <t>ハンカク</t>
    </rPh>
    <rPh sb="3" eb="5">
      <t>スウジ</t>
    </rPh>
    <rPh sb="7" eb="10">
      <t>キジュツシキ</t>
    </rPh>
    <phoneticPr fontId="1"/>
  </si>
  <si>
    <t>〒</t>
    <phoneticPr fontId="1"/>
  </si>
  <si>
    <t>（所属）</t>
    <rPh sb="1" eb="3">
      <t>ショゾク</t>
    </rPh>
    <phoneticPr fontId="1"/>
  </si>
  <si>
    <t>短期大学等卒
（短期大学、専修学校、各種学校、ポリテクカレッジ、高等技術校、農林大学校など）　</t>
  </si>
  <si>
    <t>高等専門学校卒
（松江高専など）</t>
  </si>
  <si>
    <t>高校、特別支援学校卒</t>
  </si>
  <si>
    <t>合計</t>
  </si>
  <si>
    <t>←最も従業員数の多い業種を選択</t>
    <rPh sb="1" eb="2">
      <t>モット</t>
    </rPh>
    <rPh sb="3" eb="6">
      <t>ジュウギョウイン</t>
    </rPh>
    <rPh sb="6" eb="7">
      <t>スウ</t>
    </rPh>
    <rPh sb="8" eb="9">
      <t>オオ</t>
    </rPh>
    <rPh sb="10" eb="12">
      <t>ギョウシュ</t>
    </rPh>
    <rPh sb="13" eb="15">
      <t>センタク</t>
    </rPh>
    <phoneticPr fontId="1"/>
  </si>
  <si>
    <t>中学校卒</t>
    <rPh sb="0" eb="3">
      <t>チュウガッコウ</t>
    </rPh>
    <rPh sb="3" eb="4">
      <t>ソツ</t>
    </rPh>
    <phoneticPr fontId="1"/>
  </si>
  <si>
    <t>自社主催</t>
    <phoneticPr fontId="1"/>
  </si>
  <si>
    <t>マイナビ等民間事業者主催</t>
    <rPh sb="4" eb="5">
      <t>トウ</t>
    </rPh>
    <rPh sb="5" eb="7">
      <t>ミンカン</t>
    </rPh>
    <rPh sb="7" eb="10">
      <t>ジギョウシャ</t>
    </rPh>
    <rPh sb="10" eb="12">
      <t>シュサイ</t>
    </rPh>
    <phoneticPr fontId="1"/>
  </si>
  <si>
    <t>国、県、市町村又はジョブカフェ主催</t>
    <rPh sb="4" eb="7">
      <t>シチョウソン</t>
    </rPh>
    <rPh sb="7" eb="8">
      <t>マタ</t>
    </rPh>
    <rPh sb="15" eb="17">
      <t>シュサイ</t>
    </rPh>
    <phoneticPr fontId="1"/>
  </si>
  <si>
    <t>大学等学校主催</t>
    <rPh sb="0" eb="2">
      <t>ダイガク</t>
    </rPh>
    <rPh sb="2" eb="3">
      <t>トウ</t>
    </rPh>
    <rPh sb="3" eb="5">
      <t>ガッコウ</t>
    </rPh>
    <rPh sb="5" eb="7">
      <t>シュサイ</t>
    </rPh>
    <phoneticPr fontId="1"/>
  </si>
  <si>
    <t>　　</t>
    <phoneticPr fontId="1"/>
  </si>
  <si>
    <t>ハローワーク</t>
    <phoneticPr fontId="1"/>
  </si>
  <si>
    <t>ジョブカフェ</t>
    <phoneticPr fontId="1"/>
  </si>
  <si>
    <t>マイナビ等</t>
    <rPh sb="4" eb="5">
      <t>トウ</t>
    </rPh>
    <phoneticPr fontId="1"/>
  </si>
  <si>
    <t>その他　→記入お願いします</t>
    <rPh sb="2" eb="3">
      <t>タ</t>
    </rPh>
    <rPh sb="5" eb="7">
      <t>キニュウ</t>
    </rPh>
    <rPh sb="8" eb="9">
      <t>ネガ</t>
    </rPh>
    <phoneticPr fontId="1"/>
  </si>
  <si>
    <t>自社実施分（上記に該当しないもの）</t>
    <rPh sb="0" eb="2">
      <t>ジシャ</t>
    </rPh>
    <rPh sb="2" eb="4">
      <t>ジッシ</t>
    </rPh>
    <rPh sb="4" eb="5">
      <t>ブン</t>
    </rPh>
    <rPh sb="6" eb="8">
      <t>ジョウキ</t>
    </rPh>
    <rPh sb="9" eb="11">
      <t>ガイトウ</t>
    </rPh>
    <phoneticPr fontId="1"/>
  </si>
  <si>
    <t>→概要ご教示ください</t>
    <rPh sb="1" eb="3">
      <t>ガイヨウ</t>
    </rPh>
    <rPh sb="4" eb="6">
      <t>キョウジ</t>
    </rPh>
    <phoneticPr fontId="1"/>
  </si>
  <si>
    <t>自社WEBページの強化（リクルートサイト作成、リニューアル　等）</t>
    <rPh sb="0" eb="2">
      <t>ジシャ</t>
    </rPh>
    <rPh sb="9" eb="11">
      <t>キョウカ</t>
    </rPh>
    <rPh sb="20" eb="22">
      <t>サクセイ</t>
    </rPh>
    <rPh sb="30" eb="31">
      <t>トウ</t>
    </rPh>
    <phoneticPr fontId="1"/>
  </si>
  <si>
    <t>SNSの活用（X、Instagram、tiktok 等）</t>
    <rPh sb="4" eb="6">
      <t>カツヨウ</t>
    </rPh>
    <rPh sb="26" eb="27">
      <t>トウ</t>
    </rPh>
    <phoneticPr fontId="1"/>
  </si>
  <si>
    <t>会社リーフレット、若年向けリーフレット・チラシの作成</t>
    <rPh sb="0" eb="2">
      <t>カイシャ</t>
    </rPh>
    <rPh sb="9" eb="11">
      <t>ジャクネン</t>
    </rPh>
    <rPh sb="11" eb="12">
      <t>ム</t>
    </rPh>
    <rPh sb="24" eb="26">
      <t>サクセイ</t>
    </rPh>
    <phoneticPr fontId="1"/>
  </si>
  <si>
    <t>企業説明会の強化（説明資料の充実、ブース装飾の充実　等）</t>
    <rPh sb="0" eb="2">
      <t>キギョウ</t>
    </rPh>
    <rPh sb="2" eb="4">
      <t>セツメイ</t>
    </rPh>
    <rPh sb="4" eb="5">
      <t>カイ</t>
    </rPh>
    <rPh sb="6" eb="8">
      <t>キョウカ</t>
    </rPh>
    <rPh sb="9" eb="11">
      <t>セツメイ</t>
    </rPh>
    <rPh sb="11" eb="13">
      <t>シリョウ</t>
    </rPh>
    <rPh sb="14" eb="16">
      <t>ジュウジツ</t>
    </rPh>
    <rPh sb="20" eb="22">
      <t>ソウショク</t>
    </rPh>
    <rPh sb="23" eb="25">
      <t>ジュウジツ</t>
    </rPh>
    <rPh sb="26" eb="27">
      <t>トウ</t>
    </rPh>
    <phoneticPr fontId="1"/>
  </si>
  <si>
    <t>イ．各種支援サイトからの申し込み</t>
    <rPh sb="12" eb="13">
      <t>モウ</t>
    </rPh>
    <rPh sb="14" eb="15">
      <t>コ</t>
    </rPh>
    <phoneticPr fontId="1"/>
  </si>
  <si>
    <t>ア．学生等との交流機会や就職説明会</t>
    <phoneticPr fontId="1"/>
  </si>
  <si>
    <t>①　学生との接点又は採用活動として効果のあった取組をご教示ください。　※ 複数回答可</t>
    <rPh sb="8" eb="9">
      <t>マタ</t>
    </rPh>
    <rPh sb="10" eb="12">
      <t>サイヨウ</t>
    </rPh>
    <rPh sb="12" eb="14">
      <t>カツドウ</t>
    </rPh>
    <rPh sb="27" eb="29">
      <t>キョウジ</t>
    </rPh>
    <phoneticPr fontId="1"/>
  </si>
  <si>
    <t>イ．県外企業との競争激化</t>
    <rPh sb="2" eb="4">
      <t>ケンガイ</t>
    </rPh>
    <rPh sb="3" eb="4">
      <t>タケン</t>
    </rPh>
    <rPh sb="4" eb="6">
      <t>キギョウ</t>
    </rPh>
    <rPh sb="8" eb="10">
      <t>キョウソウ</t>
    </rPh>
    <rPh sb="10" eb="12">
      <t>ゲキカ</t>
    </rPh>
    <phoneticPr fontId="1"/>
  </si>
  <si>
    <t>ア．県内企業との競争激化</t>
    <rPh sb="2" eb="4">
      <t>ケンナイ</t>
    </rPh>
    <rPh sb="4" eb="6">
      <t>キギョウ</t>
    </rPh>
    <phoneticPr fontId="1"/>
  </si>
  <si>
    <t>⑴  現在の従業員の概ねの過不足感</t>
    <rPh sb="3" eb="5">
      <t>ゲンザイ</t>
    </rPh>
    <rPh sb="6" eb="9">
      <t>ジュウギョウイン</t>
    </rPh>
    <rPh sb="10" eb="11">
      <t>オオム</t>
    </rPh>
    <rPh sb="13" eb="16">
      <t>カフソク</t>
    </rPh>
    <rPh sb="16" eb="17">
      <t>カン</t>
    </rPh>
    <phoneticPr fontId="1"/>
  </si>
  <si>
    <t>ア．不足気味</t>
    <phoneticPr fontId="1"/>
  </si>
  <si>
    <t>イ．適正</t>
    <rPh sb="2" eb="4">
      <t>テキセイ</t>
    </rPh>
    <phoneticPr fontId="1"/>
  </si>
  <si>
    <t>ウ．過剰気味</t>
    <rPh sb="2" eb="4">
      <t>カジョウ</t>
    </rPh>
    <rPh sb="4" eb="6">
      <t>ギミ</t>
    </rPh>
    <phoneticPr fontId="1"/>
  </si>
  <si>
    <t>エ．わからない</t>
    <phoneticPr fontId="1"/>
  </si>
  <si>
    <t>ウ．同様</t>
    <rPh sb="2" eb="4">
      <t>ドウヨウ</t>
    </rPh>
    <phoneticPr fontId="1"/>
  </si>
  <si>
    <t>ア．拡大する</t>
    <phoneticPr fontId="1"/>
  </si>
  <si>
    <t>イ．縮小する</t>
    <rPh sb="2" eb="4">
      <t>シュクショウ</t>
    </rPh>
    <phoneticPr fontId="1"/>
  </si>
  <si>
    <t>【送付先】</t>
    <rPh sb="1" eb="4">
      <t>ソウフサキ</t>
    </rPh>
    <phoneticPr fontId="1"/>
  </si>
  <si>
    <t>イ．学校等を卒業後、少なくとも３年以内の既卒者も「新卒者」として取り扱っている</t>
    <phoneticPr fontId="1"/>
  </si>
  <si>
    <t>⑶  2025(R7)年3月卒の採用計画・予定は、前年と比較して</t>
    <rPh sb="11" eb="12">
      <t>ネン</t>
    </rPh>
    <rPh sb="13" eb="14">
      <t>ガツ</t>
    </rPh>
    <rPh sb="14" eb="15">
      <t>ソツ</t>
    </rPh>
    <rPh sb="16" eb="18">
      <t>サイヨウ</t>
    </rPh>
    <rPh sb="18" eb="20">
      <t>ケイカク</t>
    </rPh>
    <rPh sb="21" eb="23">
      <t>ヨテイ</t>
    </rPh>
    <rPh sb="25" eb="27">
      <t>ゼンネン</t>
    </rPh>
    <rPh sb="28" eb="30">
      <t>ヒカク</t>
    </rPh>
    <phoneticPr fontId="1"/>
  </si>
  <si>
    <t>⑵  2024(R6)年3月卒の採用実績について</t>
    <rPh sb="11" eb="12">
      <t>ネン</t>
    </rPh>
    <rPh sb="13" eb="14">
      <t>ガツ</t>
    </rPh>
    <rPh sb="14" eb="15">
      <t>ソツ</t>
    </rPh>
    <rPh sb="16" eb="18">
      <t>サイヨウ</t>
    </rPh>
    <rPh sb="18" eb="20">
      <t>ジッセキ</t>
    </rPh>
    <phoneticPr fontId="1"/>
  </si>
  <si>
    <t>ア．計画・予定どおり採用(順調)</t>
    <rPh sb="2" eb="4">
      <t>ケイカク</t>
    </rPh>
    <rPh sb="5" eb="7">
      <t>ヨテイ</t>
    </rPh>
    <rPh sb="10" eb="12">
      <t>サイヨウ</t>
    </rPh>
    <rPh sb="13" eb="15">
      <t>ジュンチョウ</t>
    </rPh>
    <phoneticPr fontId="1"/>
  </si>
  <si>
    <t>イ．計画・予定どおり採用(苦戦)</t>
    <rPh sb="2" eb="4">
      <t>ケイカク</t>
    </rPh>
    <rPh sb="5" eb="7">
      <t>ヨテイ</t>
    </rPh>
    <rPh sb="10" eb="12">
      <t>サイヨウ</t>
    </rPh>
    <rPh sb="13" eb="15">
      <t>クセン</t>
    </rPh>
    <phoneticPr fontId="1"/>
  </si>
  <si>
    <t>ウ．採用・予定に満たない</t>
    <rPh sb="2" eb="4">
      <t>サイヨウ</t>
    </rPh>
    <rPh sb="5" eb="7">
      <t>ヨテイ</t>
    </rPh>
    <rPh sb="8" eb="9">
      <t>ミ</t>
    </rPh>
    <phoneticPr fontId="1"/>
  </si>
  <si>
    <t>ア．県内事業所分のみの採用計画者数を記入</t>
    <phoneticPr fontId="1"/>
  </si>
  <si>
    <t>来年(2025年)3月卒業予定者の採用計画についてご記入ください。また、記入される人数についてご記入ください。</t>
    <rPh sb="0" eb="2">
      <t>ライネン</t>
    </rPh>
    <rPh sb="7" eb="8">
      <t>ネン</t>
    </rPh>
    <rPh sb="10" eb="11">
      <t>ガツ</t>
    </rPh>
    <rPh sb="11" eb="15">
      <t>ソツギョウヨテイ</t>
    </rPh>
    <rPh sb="15" eb="16">
      <t>シャ</t>
    </rPh>
    <rPh sb="17" eb="19">
      <t>サイヨウ</t>
    </rPh>
    <rPh sb="19" eb="21">
      <t>ケイカク</t>
    </rPh>
    <rPh sb="26" eb="28">
      <t>キニュウ</t>
    </rPh>
    <rPh sb="36" eb="38">
      <t>キニュウ</t>
    </rPh>
    <rPh sb="41" eb="43">
      <t>ニンズウ</t>
    </rPh>
    <rPh sb="48" eb="50">
      <t>キニュウ</t>
    </rPh>
    <phoneticPr fontId="1"/>
  </si>
  <si>
    <t>ア．既に活用した</t>
    <rPh sb="2" eb="3">
      <t>スデ</t>
    </rPh>
    <rPh sb="4" eb="6">
      <t>カツヨウ</t>
    </rPh>
    <phoneticPr fontId="1"/>
  </si>
  <si>
    <t>イ．興味がある</t>
    <rPh sb="2" eb="4">
      <t>キョウミ</t>
    </rPh>
    <phoneticPr fontId="1"/>
  </si>
  <si>
    <t>ウ．現時点活用しない</t>
    <rPh sb="2" eb="5">
      <t>ゲンジテン</t>
    </rPh>
    <rPh sb="5" eb="7">
      <t>カツヨウ</t>
    </rPh>
    <phoneticPr fontId="1"/>
  </si>
  <si>
    <t>エ．今後もおそらく活用しない</t>
    <rPh sb="2" eb="4">
      <t>コンゴ</t>
    </rPh>
    <rPh sb="9" eb="11">
      <t>カツヨウ</t>
    </rPh>
    <phoneticPr fontId="1"/>
  </si>
  <si>
    <t>2．新卒者(2024(R6)年3月卒)の採用実績</t>
    <phoneticPr fontId="1"/>
  </si>
  <si>
    <t>6．要望・意見等</t>
    <rPh sb="2" eb="4">
      <t>ヨウボウ</t>
    </rPh>
    <rPh sb="5" eb="7">
      <t>イケン</t>
    </rPh>
    <rPh sb="7" eb="8">
      <t>トウ</t>
    </rPh>
    <phoneticPr fontId="1"/>
  </si>
  <si>
    <t>ア．利用中(適宜更新している)</t>
    <rPh sb="2" eb="4">
      <t>リヨウ</t>
    </rPh>
    <rPh sb="4" eb="5">
      <t>チュウ</t>
    </rPh>
    <rPh sb="6" eb="8">
      <t>テキギ</t>
    </rPh>
    <rPh sb="8" eb="10">
      <t>コウシン</t>
    </rPh>
    <phoneticPr fontId="1"/>
  </si>
  <si>
    <t>イ．利用中(あまり更新していない)</t>
    <rPh sb="2" eb="4">
      <t>リヨウ</t>
    </rPh>
    <rPh sb="4" eb="5">
      <t>チュウ</t>
    </rPh>
    <rPh sb="9" eb="11">
      <t>コウシン</t>
    </rPh>
    <phoneticPr fontId="1"/>
  </si>
  <si>
    <t>⇒(案内希望)</t>
    <rPh sb="2" eb="4">
      <t>アンナイ</t>
    </rPh>
    <rPh sb="4" eb="6">
      <t>キボウ</t>
    </rPh>
    <phoneticPr fontId="1"/>
  </si>
  <si>
    <t>本調査結果の取り扱いについて</t>
    <rPh sb="0" eb="1">
      <t>ホン</t>
    </rPh>
    <rPh sb="1" eb="3">
      <t>チョウサ</t>
    </rPh>
    <rPh sb="3" eb="5">
      <t>ケッカ</t>
    </rPh>
    <rPh sb="6" eb="7">
      <t>ト</t>
    </rPh>
    <rPh sb="8" eb="9">
      <t>アツカ</t>
    </rPh>
    <phoneticPr fontId="1"/>
  </si>
  <si>
    <t xml:space="preserve">⑵  採用の状況（大卒等の新卒者関係）
</t>
    <rPh sb="9" eb="11">
      <t>ダイソツ</t>
    </rPh>
    <rPh sb="11" eb="12">
      <t>トウ</t>
    </rPh>
    <rPh sb="13" eb="16">
      <t>シンソツシャ</t>
    </rPh>
    <rPh sb="16" eb="18">
      <t>カンケイ</t>
    </rPh>
    <phoneticPr fontId="1"/>
  </si>
  <si>
    <t>→　ウ又はエ選択の場合、よろしければ理由をご教示ください</t>
    <rPh sb="3" eb="4">
      <t>マタ</t>
    </rPh>
    <rPh sb="6" eb="8">
      <t>センタク</t>
    </rPh>
    <rPh sb="9" eb="11">
      <t>バアイ</t>
    </rPh>
    <rPh sb="18" eb="20">
      <t>リユウ</t>
    </rPh>
    <rPh sb="22" eb="24">
      <t>キョウジ</t>
    </rPh>
    <phoneticPr fontId="1"/>
  </si>
  <si>
    <t>本サイトの登録・利用についてご教示ください。</t>
    <rPh sb="0" eb="1">
      <t>ホン</t>
    </rPh>
    <rPh sb="5" eb="7">
      <t>トウロク</t>
    </rPh>
    <rPh sb="8" eb="10">
      <t>リヨウ</t>
    </rPh>
    <rPh sb="15" eb="17">
      <t>キョウジ</t>
    </rPh>
    <phoneticPr fontId="1"/>
  </si>
  <si>
    <t>3.</t>
    <phoneticPr fontId="1"/>
  </si>
  <si>
    <t>5.</t>
    <phoneticPr fontId="1"/>
  </si>
  <si>
    <t>島根県（情報の取扱いについて契約締結した委託先事業者を含む）が行う県内企業の採用活動の動向把握・分析及び採用活動支援に必要な範囲内でのみ利用し、本調査の目的以外の目的で利用しません。</t>
    <phoneticPr fontId="1"/>
  </si>
  <si>
    <t>① 「3．新卒者(2025(R7)年3月卒)の採用計画・予定」</t>
    <phoneticPr fontId="1"/>
  </si>
  <si>
    <t xml:space="preserve"> 取りまとめ上、次のとおり記入お願いします。</t>
    <rPh sb="1" eb="2">
      <t>ト</t>
    </rPh>
    <rPh sb="6" eb="7">
      <t>ジョウ</t>
    </rPh>
    <rPh sb="8" eb="9">
      <t>ツギ</t>
    </rPh>
    <rPh sb="13" eb="15">
      <t>キニュウ</t>
    </rPh>
    <rPh sb="16" eb="17">
      <t>ネガ</t>
    </rPh>
    <phoneticPr fontId="1"/>
  </si>
  <si>
    <t>新卒採用予定なしの場合は右に〇を記入(選択)お願いします</t>
    <rPh sb="0" eb="2">
      <t>シンソツ</t>
    </rPh>
    <rPh sb="2" eb="4">
      <t>サイヨウ</t>
    </rPh>
    <rPh sb="4" eb="6">
      <t>ヨテイ</t>
    </rPh>
    <rPh sb="9" eb="11">
      <t>バアイ</t>
    </rPh>
    <rPh sb="12" eb="13">
      <t>ミギ</t>
    </rPh>
    <rPh sb="16" eb="18">
      <t>キニュウ</t>
    </rPh>
    <rPh sb="23" eb="24">
      <t>ネガ</t>
    </rPh>
    <phoneticPr fontId="1"/>
  </si>
  <si>
    <t>mail:</t>
    <phoneticPr fontId="1"/>
  </si>
  <si>
    <t>0852-22-6150</t>
    <phoneticPr fontId="1"/>
  </si>
  <si>
    <t>FAX:</t>
    <phoneticPr fontId="1"/>
  </si>
  <si>
    <t>ウ．就職活動の早期化・オンライン化による学生等との交流機会の減少</t>
    <rPh sb="16" eb="17">
      <t>カ</t>
    </rPh>
    <phoneticPr fontId="1"/>
  </si>
  <si>
    <t>国税庁から通知を受けた13桁の法人番号（法人税の申告書類などに記載する番号）の記載をお願いします。</t>
    <rPh sb="0" eb="3">
      <t>コクゼイチョウ</t>
    </rPh>
    <rPh sb="5" eb="7">
      <t>ツウチ</t>
    </rPh>
    <rPh sb="8" eb="9">
      <t>ウ</t>
    </rPh>
    <rPh sb="13" eb="14">
      <t>ケタ</t>
    </rPh>
    <rPh sb="15" eb="17">
      <t>ホウジン</t>
    </rPh>
    <rPh sb="17" eb="19">
      <t>バンゴウ</t>
    </rPh>
    <rPh sb="20" eb="23">
      <t>ホウジンゼイ</t>
    </rPh>
    <rPh sb="24" eb="26">
      <t>シンコク</t>
    </rPh>
    <rPh sb="26" eb="28">
      <t>ショルイ</t>
    </rPh>
    <rPh sb="31" eb="33">
      <t>キサイ</t>
    </rPh>
    <rPh sb="35" eb="37">
      <t>バンゴウ</t>
    </rPh>
    <rPh sb="39" eb="41">
      <t>キサイ</t>
    </rPh>
    <rPh sb="43" eb="44">
      <t>ネガ</t>
    </rPh>
    <phoneticPr fontId="1"/>
  </si>
  <si>
    <t>A</t>
  </si>
  <si>
    <t>農業，林業</t>
  </si>
  <si>
    <t>B</t>
  </si>
  <si>
    <t>漁業</t>
  </si>
  <si>
    <t>C</t>
  </si>
  <si>
    <t>鉱業，採石業，砂利採取業</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</si>
  <si>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</si>
  <si>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</si>
  <si>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</si>
  <si>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</si>
  <si>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</si>
  <si>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</si>
  <si>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</si>
  <si>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</si>
  <si>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</si>
  <si>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</si>
  <si>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</si>
  <si>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</si>
  <si>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</si>
  <si>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</si>
  <si>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</si>
  <si>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</si>
  <si>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</si>
  <si>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</si>
  <si>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</si>
  <si>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</si>
  <si>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</si>
  <si>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</si>
  <si>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</si>
  <si>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</si>
  <si>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</si>
  <si>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</si>
  <si>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</si>
  <si>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</si>
  <si>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</si>
  <si>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</si>
  <si>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S</t>
  </si>
  <si>
    <t>公務（他に分類されるものを除く）</t>
  </si>
  <si>
    <t>T</t>
  </si>
  <si>
    <t>分類不能の産業</t>
  </si>
  <si>
    <t>最も従業員数の多い分類区分を記入(選択)お願いします。</t>
    <rPh sb="0" eb="1">
      <t>モット</t>
    </rPh>
    <rPh sb="2" eb="5">
      <t>ジュウギョウイン</t>
    </rPh>
    <rPh sb="5" eb="6">
      <t>スウ</t>
    </rPh>
    <rPh sb="7" eb="8">
      <t>オオ</t>
    </rPh>
    <rPh sb="9" eb="11">
      <t>ブンルイ</t>
    </rPh>
    <rPh sb="11" eb="13">
      <t>クブン</t>
    </rPh>
    <rPh sb="14" eb="16">
      <t>キニュウ</t>
    </rPh>
    <rPh sb="17" eb="19">
      <t>センタク</t>
    </rPh>
    <rPh sb="21" eb="22">
      <t>ネガ</t>
    </rPh>
    <phoneticPr fontId="1"/>
  </si>
  <si>
    <t>※1 【業種分類 凡例】</t>
    <rPh sb="4" eb="6">
      <t>ギョウシュ</t>
    </rPh>
    <rPh sb="6" eb="8">
      <t>ブンルイ</t>
    </rPh>
    <rPh sb="9" eb="11">
      <t>ハンレイ</t>
    </rPh>
    <phoneticPr fontId="1"/>
  </si>
  <si>
    <t>採用活動の令和５年度実績と令和６年度予定に関する調査　調査票</t>
    <phoneticPr fontId="1"/>
  </si>
  <si>
    <t>ア．【新卒】大卒等(短大、専門学校、高専含む）から採用する</t>
    <rPh sb="3" eb="5">
      <t>シンソツ</t>
    </rPh>
    <rPh sb="6" eb="8">
      <t>ダイソツ</t>
    </rPh>
    <rPh sb="8" eb="9">
      <t>トウ</t>
    </rPh>
    <rPh sb="10" eb="12">
      <t>タンダイ</t>
    </rPh>
    <rPh sb="13" eb="15">
      <t>センモン</t>
    </rPh>
    <rPh sb="15" eb="17">
      <t>ガッコウ</t>
    </rPh>
    <rPh sb="18" eb="20">
      <t>コウセン</t>
    </rPh>
    <rPh sb="20" eb="21">
      <t>フク</t>
    </rPh>
    <rPh sb="25" eb="27">
      <t>サイヨウ</t>
    </rPh>
    <phoneticPr fontId="1"/>
  </si>
  <si>
    <t>ウ．中途により採用する</t>
    <rPh sb="2" eb="4">
      <t>チュウト</t>
    </rPh>
    <rPh sb="7" eb="9">
      <t>サイヨウ</t>
    </rPh>
    <phoneticPr fontId="1"/>
  </si>
  <si>
    <t>イ．【新卒】高卒（中学校卒含む）から採用する</t>
    <rPh sb="6" eb="8">
      <t>コウソツ</t>
    </rPh>
    <rPh sb="9" eb="12">
      <t>チュウガッコウ</t>
    </rPh>
    <rPh sb="12" eb="13">
      <t>ソツ</t>
    </rPh>
    <rPh sb="13" eb="14">
      <t>フク</t>
    </rPh>
    <rPh sb="18" eb="20">
      <t>サイヨウ</t>
    </rPh>
    <phoneticPr fontId="1"/>
  </si>
  <si>
    <t>ウ．大学、短大、専門学校、高専等からの紹介</t>
    <rPh sb="2" eb="4">
      <t>ダイガク</t>
    </rPh>
    <rPh sb="5" eb="7">
      <t>タンダイ</t>
    </rPh>
    <rPh sb="8" eb="12">
      <t>センモンガッコウ</t>
    </rPh>
    <rPh sb="13" eb="15">
      <t>コウセン</t>
    </rPh>
    <rPh sb="15" eb="16">
      <t>トウ</t>
    </rPh>
    <phoneticPr fontId="1"/>
  </si>
  <si>
    <t>オ．広報、情報発信の強化</t>
    <rPh sb="2" eb="4">
      <t>コウホウ</t>
    </rPh>
    <rPh sb="5" eb="7">
      <t>ジョウホウ</t>
    </rPh>
    <rPh sb="7" eb="9">
      <t>ハッシン</t>
    </rPh>
    <rPh sb="10" eb="12">
      <t>キョウカ</t>
    </rPh>
    <phoneticPr fontId="1"/>
  </si>
  <si>
    <t>カ．採用職種・人員等の見直し</t>
    <rPh sb="2" eb="4">
      <t>サイヨウ</t>
    </rPh>
    <rPh sb="4" eb="6">
      <t>ショクシュ</t>
    </rPh>
    <rPh sb="7" eb="9">
      <t>ジンイン</t>
    </rPh>
    <rPh sb="9" eb="10">
      <t>トウ</t>
    </rPh>
    <rPh sb="11" eb="13">
      <t>ミナオ</t>
    </rPh>
    <phoneticPr fontId="1"/>
  </si>
  <si>
    <t>キ．有料人材紹介サービスの活用</t>
    <rPh sb="2" eb="4">
      <t>ユウリョウ</t>
    </rPh>
    <rPh sb="4" eb="6">
      <t>ジンザイ</t>
    </rPh>
    <rPh sb="6" eb="8">
      <t>ショウカイ</t>
    </rPh>
    <rPh sb="13" eb="15">
      <t>カツヨウ</t>
    </rPh>
    <phoneticPr fontId="1"/>
  </si>
  <si>
    <t>ク．内定後フォローの実施</t>
    <rPh sb="2" eb="4">
      <t>ナイテイ</t>
    </rPh>
    <rPh sb="4" eb="5">
      <t>ゴ</t>
    </rPh>
    <rPh sb="10" eb="12">
      <t>ジッシ</t>
    </rPh>
    <phoneticPr fontId="1"/>
  </si>
  <si>
    <t>新卒採用の実績がない場合は右に〇を記入(選択)お願いします</t>
    <rPh sb="0" eb="2">
      <t>シンソツ</t>
    </rPh>
    <rPh sb="2" eb="4">
      <t>サイヨウ</t>
    </rPh>
    <rPh sb="5" eb="7">
      <t>ジッセキ</t>
    </rPh>
    <rPh sb="10" eb="12">
      <t>バアイ</t>
    </rPh>
    <rPh sb="13" eb="14">
      <t>ミギ</t>
    </rPh>
    <rPh sb="17" eb="19">
      <t>キニュウ</t>
    </rPh>
    <rPh sb="20" eb="22">
      <t>センタク</t>
    </rPh>
    <rPh sb="24" eb="25">
      <t>ネガ</t>
    </rPh>
    <phoneticPr fontId="1"/>
  </si>
  <si>
    <t>中途採用の実績がない場合は右に〇を記入(選択)お願いします</t>
    <rPh sb="0" eb="2">
      <t>チュウト</t>
    </rPh>
    <rPh sb="2" eb="4">
      <t>サイヨウ</t>
    </rPh>
    <rPh sb="5" eb="7">
      <t>ジッセキ</t>
    </rPh>
    <rPh sb="10" eb="12">
      <t>バアイ</t>
    </rPh>
    <rPh sb="13" eb="14">
      <t>ミギ</t>
    </rPh>
    <rPh sb="17" eb="19">
      <t>キニュウ</t>
    </rPh>
    <rPh sb="24" eb="25">
      <t>ネガ</t>
    </rPh>
    <phoneticPr fontId="1"/>
  </si>
  <si>
    <t>個社情報非公表</t>
    <rPh sb="0" eb="2">
      <t>コシャ</t>
    </rPh>
    <rPh sb="2" eb="4">
      <t>ジョウホウ</t>
    </rPh>
    <rPh sb="4" eb="7">
      <t>ヒコウヒョウ</t>
    </rPh>
    <phoneticPr fontId="1"/>
  </si>
  <si>
    <t>ご協力いただき大変ありがとうございました。</t>
    <rPh sb="7" eb="9">
      <t>タイヘン</t>
    </rPh>
    <phoneticPr fontId="1"/>
  </si>
  <si>
    <t>注1</t>
    <rPh sb="0" eb="1">
      <t>チュウ</t>
    </rPh>
    <phoneticPr fontId="1"/>
  </si>
  <si>
    <t>注2</t>
    <rPh sb="0" eb="1">
      <t>チュウ</t>
    </rPh>
    <phoneticPr fontId="1"/>
  </si>
  <si>
    <t>注3</t>
    <rPh sb="0" eb="1">
      <t>チュウ</t>
    </rPh>
    <phoneticPr fontId="1"/>
  </si>
  <si>
    <t>注4</t>
    <rPh sb="0" eb="1">
      <t>チュウ</t>
    </rPh>
    <phoneticPr fontId="1"/>
  </si>
  <si>
    <t>前項の目的かつ必要な範囲内に限り、第三者共有として(公財)ふるさと島根定住財団へ本情報を共有します。</t>
    <rPh sb="0" eb="2">
      <t>ゼンコウ</t>
    </rPh>
    <rPh sb="7" eb="9">
      <t>ヒツヨウ</t>
    </rPh>
    <phoneticPr fontId="1"/>
  </si>
  <si>
    <t>非公表</t>
    <rPh sb="0" eb="3">
      <t>ヒコウヒョウ</t>
    </rPh>
    <phoneticPr fontId="1"/>
  </si>
  <si>
    <t>本調査において、貴社から回答いただく情報（以下「本情報」といいます。）は厳重に取り扱います。</t>
    <phoneticPr fontId="1"/>
  </si>
  <si>
    <t>企業説明動画の作成・充実</t>
    <rPh sb="0" eb="2">
      <t>キギョウ</t>
    </rPh>
    <rPh sb="2" eb="4">
      <t>セツメイ</t>
    </rPh>
    <rPh sb="4" eb="6">
      <t>ドウガ</t>
    </rPh>
    <rPh sb="7" eb="9">
      <t>サクセイ</t>
    </rPh>
    <rPh sb="10" eb="12">
      <t>ジュウジツ</t>
    </rPh>
    <phoneticPr fontId="1"/>
  </si>
  <si>
    <t>エ．インターンシップ・仕事体験の実施</t>
    <rPh sb="11" eb="13">
      <t>シゴト</t>
    </rPh>
    <rPh sb="13" eb="15">
      <t>タイケン</t>
    </rPh>
    <rPh sb="16" eb="18">
      <t>ジッシ</t>
    </rPh>
    <phoneticPr fontId="1"/>
  </si>
  <si>
    <t>ジョブカフェ・県中央会と関係するもの(しまね学生インターンシップ・しまね短期仕事体験・しまね1day仕事体験・しまねITインターンシップ)</t>
    <rPh sb="7" eb="8">
      <t>ケン</t>
    </rPh>
    <rPh sb="8" eb="11">
      <t>チュウオウカイ</t>
    </rPh>
    <rPh sb="12" eb="14">
      <t>カンケイ</t>
    </rPh>
    <rPh sb="22" eb="24">
      <t>ガクセイ</t>
    </rPh>
    <rPh sb="36" eb="38">
      <t>タンキ</t>
    </rPh>
    <rPh sb="38" eb="40">
      <t>シゴト</t>
    </rPh>
    <rPh sb="40" eb="42">
      <t>タイケン</t>
    </rPh>
    <rPh sb="50" eb="52">
      <t>シゴト</t>
    </rPh>
    <rPh sb="52" eb="54">
      <t>タイケン</t>
    </rPh>
    <phoneticPr fontId="1"/>
  </si>
  <si>
    <t>ウ．「中途採用」しか行っていない または 特に区分せずに
採用している（退職等の都度、補充する場合も含む）</t>
    <rPh sb="3" eb="5">
      <t>チュウト</t>
    </rPh>
    <rPh sb="5" eb="7">
      <t>サイヨウ</t>
    </rPh>
    <rPh sb="10" eb="11">
      <t>オコナ</t>
    </rPh>
    <rPh sb="21" eb="22">
      <t>トク</t>
    </rPh>
    <rPh sb="23" eb="25">
      <t>クブン</t>
    </rPh>
    <rPh sb="29" eb="31">
      <t>サイヨウ</t>
    </rPh>
    <rPh sb="36" eb="38">
      <t>タイショク</t>
    </rPh>
    <rPh sb="38" eb="39">
      <t>トウ</t>
    </rPh>
    <rPh sb="40" eb="42">
      <t>ツド</t>
    </rPh>
    <rPh sb="43" eb="45">
      <t>ホジュウ</t>
    </rPh>
    <rPh sb="47" eb="49">
      <t>バアイ</t>
    </rPh>
    <rPh sb="50" eb="51">
      <t>フク</t>
    </rPh>
    <phoneticPr fontId="1"/>
  </si>
  <si>
    <t xml:space="preserve">   機会確保等のために、既卒者が卒業後少なくとも3 年間は「新卒枠」に応募できるよう示されています。「青少年雇用機会確保指針」（厚生労働省）</t>
    <phoneticPr fontId="1"/>
  </si>
  <si>
    <t xml:space="preserve">5．県・財団支援制度（専門家派遣、ジョブカフェしまね）の活用 </t>
    <rPh sb="2" eb="3">
      <t>ケン</t>
    </rPh>
    <rPh sb="4" eb="6">
      <t>ザイダン</t>
    </rPh>
    <rPh sb="6" eb="8">
      <t>シエン</t>
    </rPh>
    <rPh sb="8" eb="10">
      <t>セイド</t>
    </rPh>
    <rPh sb="11" eb="14">
      <t>センモンカ</t>
    </rPh>
    <rPh sb="14" eb="16">
      <t>ハケン</t>
    </rPh>
    <rPh sb="28" eb="30">
      <t>カツヨウ</t>
    </rPh>
    <phoneticPr fontId="1"/>
  </si>
  <si>
    <t>4．中途採用者（2023(R5)年度（2023.4～2024.3））の採用実績</t>
    <rPh sb="2" eb="4">
      <t>チュウト</t>
    </rPh>
    <rPh sb="4" eb="7">
      <t>サイヨウシャ</t>
    </rPh>
    <rPh sb="16" eb="18">
      <t>ネンド</t>
    </rPh>
    <rPh sb="35" eb="37">
      <t>サイヨウ</t>
    </rPh>
    <rPh sb="37" eb="39">
      <t>ジッセキ</t>
    </rPh>
    <phoneticPr fontId="1"/>
  </si>
  <si>
    <t>3．新卒者(2025(R7)年3月卒)の採用計画（予定）</t>
    <rPh sb="22" eb="24">
      <t>ケイカク</t>
    </rPh>
    <rPh sb="25" eb="27">
      <t>ヨテイ</t>
    </rPh>
    <phoneticPr fontId="1"/>
  </si>
  <si>
    <t>集約</t>
    <rPh sb="0" eb="2">
      <t>シュウヤク</t>
    </rPh>
    <phoneticPr fontId="1"/>
  </si>
  <si>
    <t>jakunen-shien@pref.shimane.lg.jp</t>
    <phoneticPr fontId="1"/>
  </si>
  <si>
    <t>※1</t>
    <phoneticPr fontId="1"/>
  </si>
  <si>
    <t>※2</t>
    <phoneticPr fontId="1"/>
  </si>
  <si>
    <t>※3</t>
    <phoneticPr fontId="1"/>
  </si>
  <si>
    <t>1.</t>
    <phoneticPr fontId="1"/>
  </si>
  <si>
    <t>2.</t>
    <phoneticPr fontId="1"/>
  </si>
  <si>
    <t>4.</t>
    <phoneticPr fontId="1"/>
  </si>
  <si>
    <t>調査項目によっては、次のとおり情報提供及び取りまとめ結果を公表します。</t>
    <phoneticPr fontId="1"/>
  </si>
  <si>
    <t>② 「3．新卒者(2025(R7)年3月卒)の採用計画・予定」以外の情報</t>
    <phoneticPr fontId="1"/>
  </si>
  <si>
    <t>前項、前々項を除き、第三者に開示、漏洩、または利用させることはいたしません。</t>
    <phoneticPr fontId="1"/>
  </si>
  <si>
    <t>中途採用者採用実績数をご記入ください。（実績がない場合は右下欄に〇を記入してください）</t>
    <rPh sb="12" eb="14">
      <t>キニュウ</t>
    </rPh>
    <rPh sb="28" eb="29">
      <t>ミギ</t>
    </rPh>
    <rPh sb="29" eb="30">
      <t>シタ</t>
    </rPh>
    <rPh sb="30" eb="31">
      <t>ラン</t>
    </rPh>
    <phoneticPr fontId="1"/>
  </si>
  <si>
    <t>ご記入いただければ調査結果概要の公表時にご連絡します。</t>
    <rPh sb="1" eb="3">
      <t>キニュウ</t>
    </rPh>
    <rPh sb="9" eb="11">
      <t>チョウサ</t>
    </rPh>
    <rPh sb="11" eb="13">
      <t>ケッカ</t>
    </rPh>
    <rPh sb="13" eb="15">
      <t>ガイヨウ</t>
    </rPh>
    <rPh sb="16" eb="18">
      <t>コウヒョウ</t>
    </rPh>
    <rPh sb="18" eb="19">
      <t>ジ</t>
    </rPh>
    <rPh sb="21" eb="23">
      <t>レンラク</t>
    </rPh>
    <phoneticPr fontId="1"/>
  </si>
  <si>
    <r>
      <t>E-mail</t>
    </r>
    <r>
      <rPr>
        <vertAlign val="superscript"/>
        <sz val="10"/>
        <color theme="1"/>
        <rFont val="Yu Gothic UI"/>
        <family val="3"/>
        <charset val="128"/>
      </rPr>
      <t>※3</t>
    </r>
    <phoneticPr fontId="1"/>
  </si>
  <si>
    <r>
      <t>法人番号</t>
    </r>
    <r>
      <rPr>
        <vertAlign val="superscript"/>
        <sz val="10"/>
        <color theme="1"/>
        <rFont val="Yu Gothic UI"/>
        <family val="3"/>
        <charset val="128"/>
      </rPr>
      <t>※2</t>
    </r>
    <rPh sb="0" eb="2">
      <t>ホウジン</t>
    </rPh>
    <rPh sb="2" eb="4">
      <t>バンゴウ</t>
    </rPh>
    <phoneticPr fontId="1"/>
  </si>
  <si>
    <t>エ．未定</t>
    <phoneticPr fontId="1"/>
  </si>
  <si>
    <t>ア．新たに学校等を卒業する者のみを「新卒者」として取り扱っている</t>
    <phoneticPr fontId="1"/>
  </si>
  <si>
    <r>
      <rPr>
        <b/>
        <sz val="8"/>
        <color theme="1"/>
        <rFont val="Yu Gothic UI"/>
        <family val="3"/>
        <charset val="128"/>
      </rPr>
      <t>新卒採用（2024年3月卒）</t>
    </r>
    <r>
      <rPr>
        <b/>
        <sz val="10"/>
        <color theme="1"/>
        <rFont val="Yu Gothic UI"/>
        <family val="3"/>
        <charset val="128"/>
      </rPr>
      <t xml:space="preserve">
募集状況</t>
    </r>
    <rPh sb="0" eb="2">
      <t>シンソツ</t>
    </rPh>
    <rPh sb="2" eb="4">
      <t>サイヨウ</t>
    </rPh>
    <rPh sb="9" eb="10">
      <t>ネン</t>
    </rPh>
    <rPh sb="11" eb="12">
      <t>ガツ</t>
    </rPh>
    <rPh sb="12" eb="13">
      <t>ソツ</t>
    </rPh>
    <rPh sb="15" eb="17">
      <t>ボシュウ</t>
    </rPh>
    <rPh sb="17" eb="19">
      <t>ジョウキョウ</t>
    </rPh>
    <phoneticPr fontId="1"/>
  </si>
  <si>
    <r>
      <rPr>
        <b/>
        <sz val="8"/>
        <color theme="1"/>
        <rFont val="Yu Gothic UI"/>
        <family val="3"/>
        <charset val="128"/>
      </rPr>
      <t>新卒採用（2024年3月卒）</t>
    </r>
    <r>
      <rPr>
        <b/>
        <sz val="10"/>
        <color theme="1"/>
        <rFont val="Yu Gothic UI"/>
        <family val="3"/>
        <charset val="128"/>
      </rPr>
      <t xml:space="preserve">
採用実績</t>
    </r>
    <rPh sb="0" eb="2">
      <t>シンソツ</t>
    </rPh>
    <rPh sb="2" eb="4">
      <t>サイヨウ</t>
    </rPh>
    <rPh sb="9" eb="10">
      <t>ネン</t>
    </rPh>
    <rPh sb="11" eb="12">
      <t>ガツ</t>
    </rPh>
    <rPh sb="12" eb="13">
      <t>ソツ</t>
    </rPh>
    <rPh sb="15" eb="17">
      <t>サイヨウ</t>
    </rPh>
    <rPh sb="17" eb="19">
      <t>ジッセキ</t>
    </rPh>
    <phoneticPr fontId="1"/>
  </si>
  <si>
    <r>
      <t>ケ．その他</t>
    </r>
    <r>
      <rPr>
        <sz val="9"/>
        <color theme="1"/>
        <rFont val="Yu Gothic UI"/>
        <family val="3"/>
        <charset val="128"/>
      </rPr>
      <t>→記入お願いします</t>
    </r>
    <phoneticPr fontId="1"/>
  </si>
  <si>
    <r>
      <t>イ．県外事業所採用分も含めて採用計画者数を記入　</t>
    </r>
    <r>
      <rPr>
        <b/>
        <u/>
        <sz val="9"/>
        <color theme="1"/>
        <rFont val="Yu Gothic UI"/>
        <family val="3"/>
        <charset val="128"/>
      </rPr>
      <t>→　県内事情把握のため出来るだけ「ア」により記入お願いします。</t>
    </r>
    <rPh sb="26" eb="28">
      <t>ケンナイ</t>
    </rPh>
    <rPh sb="28" eb="30">
      <t>ジジョウ</t>
    </rPh>
    <rPh sb="30" eb="32">
      <t>ハアク</t>
    </rPh>
    <rPh sb="35" eb="37">
      <t>デキ</t>
    </rPh>
    <rPh sb="46" eb="48">
      <t>キニュウ</t>
    </rPh>
    <rPh sb="49" eb="50">
      <t>ネガ</t>
    </rPh>
    <phoneticPr fontId="1"/>
  </si>
  <si>
    <r>
      <rPr>
        <b/>
        <sz val="8"/>
        <color theme="1"/>
        <rFont val="Yu Gothic UI"/>
        <family val="3"/>
        <charset val="128"/>
      </rPr>
      <t>新卒採用（2025年3月卒）</t>
    </r>
    <r>
      <rPr>
        <b/>
        <sz val="10"/>
        <color theme="1"/>
        <rFont val="Yu Gothic UI"/>
        <family val="3"/>
        <charset val="128"/>
      </rPr>
      <t xml:space="preserve">
採用計画・予定</t>
    </r>
    <rPh sb="0" eb="2">
      <t>シンソツ</t>
    </rPh>
    <rPh sb="2" eb="4">
      <t>サイヨウ</t>
    </rPh>
    <rPh sb="9" eb="10">
      <t>ネン</t>
    </rPh>
    <rPh sb="11" eb="12">
      <t>ガツ</t>
    </rPh>
    <rPh sb="12" eb="13">
      <t>ソツ</t>
    </rPh>
    <rPh sb="15" eb="17">
      <t>サイヨウ</t>
    </rPh>
    <rPh sb="17" eb="19">
      <t>ケイカク</t>
    </rPh>
    <rPh sb="20" eb="22">
      <t>ヨテイ</t>
    </rPh>
    <phoneticPr fontId="1"/>
  </si>
  <si>
    <r>
      <rPr>
        <b/>
        <sz val="9"/>
        <color theme="1"/>
        <rFont val="Yu Gothic UI"/>
        <family val="3"/>
        <charset val="128"/>
      </rPr>
      <t>人数が決まっていない場合（良い人材がいれば出来るだけ採用 等）</t>
    </r>
    <r>
      <rPr>
        <sz val="9"/>
        <color theme="1"/>
        <rFont val="Yu Gothic UI"/>
        <family val="3"/>
        <charset val="128"/>
      </rPr>
      <t xml:space="preserve">
 ⇒採用可能な最大人数をご記入ください。</t>
    </r>
    <rPh sb="0" eb="2">
      <t>ニンズウ</t>
    </rPh>
    <rPh sb="3" eb="4">
      <t>キ</t>
    </rPh>
    <rPh sb="10" eb="12">
      <t>バアイ</t>
    </rPh>
    <rPh sb="13" eb="14">
      <t>ヨ</t>
    </rPh>
    <rPh sb="15" eb="17">
      <t>ジンザイ</t>
    </rPh>
    <rPh sb="21" eb="23">
      <t>デキ</t>
    </rPh>
    <rPh sb="26" eb="28">
      <t>サイヨウ</t>
    </rPh>
    <rPh sb="29" eb="30">
      <t>トウ</t>
    </rPh>
    <rPh sb="34" eb="36">
      <t>サイヨウ</t>
    </rPh>
    <rPh sb="36" eb="38">
      <t>カノウ</t>
    </rPh>
    <rPh sb="39" eb="41">
      <t>サイダイ</t>
    </rPh>
    <rPh sb="41" eb="43">
      <t>ニンズウ</t>
    </rPh>
    <rPh sb="45" eb="47">
      <t>キニュウ</t>
    </rPh>
    <phoneticPr fontId="1"/>
  </si>
  <si>
    <r>
      <t xml:space="preserve">中途採用　募集状況
</t>
    </r>
    <r>
      <rPr>
        <b/>
        <sz val="8"/>
        <color theme="1"/>
        <rFont val="Yu Gothic UI"/>
        <family val="3"/>
        <charset val="128"/>
      </rPr>
      <t>（2023.4～2024.3）</t>
    </r>
    <rPh sb="0" eb="2">
      <t>チュウト</t>
    </rPh>
    <rPh sb="2" eb="4">
      <t>サイヨウ</t>
    </rPh>
    <rPh sb="5" eb="7">
      <t>ボシュウ</t>
    </rPh>
    <rPh sb="7" eb="9">
      <t>ジョウキョウ</t>
    </rPh>
    <phoneticPr fontId="1"/>
  </si>
  <si>
    <r>
      <t xml:space="preserve">中途採用　採用実績
</t>
    </r>
    <r>
      <rPr>
        <b/>
        <sz val="8"/>
        <color theme="1"/>
        <rFont val="Yu Gothic UI"/>
        <family val="3"/>
        <charset val="128"/>
      </rPr>
      <t>（2023.4～2024.3）</t>
    </r>
    <rPh sb="0" eb="2">
      <t>チュウト</t>
    </rPh>
    <rPh sb="2" eb="4">
      <t>サイヨウ</t>
    </rPh>
    <rPh sb="5" eb="7">
      <t>サイヨウ</t>
    </rPh>
    <rPh sb="7" eb="9">
      <t>ジッセキ</t>
    </rPh>
    <phoneticPr fontId="1"/>
  </si>
  <si>
    <t>⑵  ジョブカフェしまね（ふるさと島根定住財団）では、新卒、県外者向けに採用情報を無料で発信できる県内</t>
    <phoneticPr fontId="1"/>
  </si>
  <si>
    <t>最大級のサイトを構築しています。（https://www.gogo-jobcafe-shimane.jp）</t>
    <phoneticPr fontId="1"/>
  </si>
  <si>
    <t>「島根県HP」 → 「組織から探す」 → 「雇用政策課」（https://www.pref.shimane.lg.jp/rodoseisaku）</t>
    <rPh sb="1" eb="4">
      <t>シマネケン</t>
    </rPh>
    <rPh sb="11" eb="13">
      <t>ソシキ</t>
    </rPh>
    <rPh sb="15" eb="16">
      <t>サガ</t>
    </rPh>
    <rPh sb="22" eb="27">
      <t>コヨウセイサクカ</t>
    </rPh>
    <phoneticPr fontId="1"/>
  </si>
  <si>
    <r>
      <t xml:space="preserve">担当者
</t>
    </r>
    <r>
      <rPr>
        <b/>
        <sz val="7"/>
        <color rgb="FFFF0000"/>
        <rFont val="Yu Gothic UI"/>
        <family val="3"/>
        <charset val="128"/>
      </rPr>
      <t>（必須）</t>
    </r>
    <rPh sb="0" eb="3">
      <t>タントウシャ</t>
    </rPh>
    <phoneticPr fontId="1"/>
  </si>
  <si>
    <r>
      <t xml:space="preserve">TEL
</t>
    </r>
    <r>
      <rPr>
        <b/>
        <sz val="7"/>
        <color rgb="FFFF0000"/>
        <rFont val="Yu Gothic UI"/>
        <family val="3"/>
        <charset val="128"/>
      </rPr>
      <t>（必須）</t>
    </r>
    <phoneticPr fontId="1"/>
  </si>
  <si>
    <r>
      <t xml:space="preserve">事業所名
</t>
    </r>
    <r>
      <rPr>
        <b/>
        <sz val="7"/>
        <color rgb="FFFF0000"/>
        <rFont val="Yu Gothic UI"/>
        <family val="3"/>
        <charset val="128"/>
      </rPr>
      <t>（必須）</t>
    </r>
    <rPh sb="0" eb="3">
      <t>ジギョウショ</t>
    </rPh>
    <rPh sb="3" eb="4">
      <t>メイ</t>
    </rPh>
    <rPh sb="6" eb="8">
      <t>ヒッス</t>
    </rPh>
    <phoneticPr fontId="1"/>
  </si>
  <si>
    <r>
      <t xml:space="preserve">住所
</t>
    </r>
    <r>
      <rPr>
        <b/>
        <sz val="7"/>
        <color rgb="FFFF0000"/>
        <rFont val="Yu Gothic UI"/>
        <family val="3"/>
        <charset val="128"/>
      </rPr>
      <t>（必須）</t>
    </r>
    <rPh sb="0" eb="2">
      <t>ジュウショ</t>
    </rPh>
    <rPh sb="4" eb="6">
      <t>ヒッス</t>
    </rPh>
    <phoneticPr fontId="1"/>
  </si>
  <si>
    <r>
      <t>業種</t>
    </r>
    <r>
      <rPr>
        <vertAlign val="superscript"/>
        <sz val="10"/>
        <color theme="1"/>
        <rFont val="Yu Gothic UI"/>
        <family val="3"/>
        <charset val="128"/>
      </rPr>
      <t xml:space="preserve">※1
</t>
    </r>
    <r>
      <rPr>
        <b/>
        <sz val="7"/>
        <color rgb="FFFF0000"/>
        <rFont val="Yu Gothic UI"/>
        <family val="3"/>
        <charset val="128"/>
      </rPr>
      <t>（必須）</t>
    </r>
    <rPh sb="0" eb="2">
      <t>ギョウシュ</t>
    </rPh>
    <phoneticPr fontId="1"/>
  </si>
  <si>
    <t xml:space="preserve">⑴  採用実績数（実績がない場合は右下欄に〇を記入してください）
</t>
    <rPh sb="17" eb="18">
      <t>ミギ</t>
    </rPh>
    <rPh sb="18" eb="19">
      <t>シタ</t>
    </rPh>
    <rPh sb="19" eb="20">
      <t>ラン</t>
    </rPh>
    <phoneticPr fontId="1"/>
  </si>
  <si>
    <t>エ．不明（「新卒者」の言葉の意味がわからない）</t>
    <rPh sb="2" eb="4">
      <t>フメイ</t>
    </rPh>
    <rPh sb="6" eb="9">
      <t>シンソツシャ</t>
    </rPh>
    <rPh sb="11" eb="13">
      <t>コトバ</t>
    </rPh>
    <rPh sb="14" eb="16">
      <t>イミ</t>
    </rPh>
    <phoneticPr fontId="1"/>
  </si>
  <si>
    <r>
      <t>⑸  「新卒者」の採用上の取り扱い</t>
    </r>
    <r>
      <rPr>
        <b/>
        <vertAlign val="superscript"/>
        <sz val="11"/>
        <color theme="1"/>
        <rFont val="Yu Gothic UI"/>
        <family val="3"/>
        <charset val="128"/>
      </rPr>
      <t>※4</t>
    </r>
    <rPh sb="4" eb="6">
      <t>シンソツ</t>
    </rPh>
    <rPh sb="6" eb="7">
      <t>シャ</t>
    </rPh>
    <rPh sb="9" eb="12">
      <t>サイヨウジョウ</t>
    </rPh>
    <rPh sb="13" eb="14">
      <t>ト</t>
    </rPh>
    <rPh sb="15" eb="16">
      <t>アツカ</t>
    </rPh>
    <phoneticPr fontId="1"/>
  </si>
  <si>
    <t>（県内企業の採用活動支援のため、個社情報を県ＨＰへ公表し、県内外大学等へ情報提供します。（別表イメージ参照））</t>
    <rPh sb="1" eb="3">
      <t>ケンナイ</t>
    </rPh>
    <rPh sb="3" eb="5">
      <t>キギョウ</t>
    </rPh>
    <rPh sb="6" eb="8">
      <t>サイヨウ</t>
    </rPh>
    <rPh sb="8" eb="10">
      <t>カツドウ</t>
    </rPh>
    <rPh sb="10" eb="12">
      <t>シエン</t>
    </rPh>
    <rPh sb="16" eb="18">
      <t>コシャ</t>
    </rPh>
    <rPh sb="18" eb="20">
      <t>ジョウホウ</t>
    </rPh>
    <rPh sb="21" eb="22">
      <t>ケン</t>
    </rPh>
    <rPh sb="25" eb="27">
      <t>コウヒョウ</t>
    </rPh>
    <rPh sb="29" eb="31">
      <t>ケンナイ</t>
    </rPh>
    <rPh sb="31" eb="32">
      <t>ガイ</t>
    </rPh>
    <rPh sb="32" eb="34">
      <t>ダイガク</t>
    </rPh>
    <rPh sb="34" eb="35">
      <t>トウ</t>
    </rPh>
    <rPh sb="36" eb="38">
      <t>ジョウホウ</t>
    </rPh>
    <rPh sb="38" eb="40">
      <t>テイキョウ</t>
    </rPh>
    <rPh sb="45" eb="46">
      <t>ベツ</t>
    </rPh>
    <rPh sb="46" eb="47">
      <t>ヒョウ</t>
    </rPh>
    <rPh sb="51" eb="53">
      <t>サンショウ</t>
    </rPh>
    <phoneticPr fontId="1"/>
  </si>
  <si>
    <t>県・ジョブカフェ施策に対する要望、意見、ほしい支援制度等ありましたらご記入ください。</t>
    <rPh sb="23" eb="25">
      <t>シエン</t>
    </rPh>
    <rPh sb="25" eb="27">
      <t>セイド</t>
    </rPh>
    <phoneticPr fontId="1"/>
  </si>
  <si>
    <t xml:space="preserve">    県内企業の採用活動支援のため、個社情報を県ＨＰへ公表し、県内外大学等へ情報提供します。（別表イメージ参照）</t>
    <rPh sb="48" eb="50">
      <t>ベッピョウ</t>
    </rPh>
    <phoneticPr fontId="1"/>
  </si>
  <si>
    <t xml:space="preserve">    匿名化したうえで、情報提供のために集計結果の概要を県HPへ公表します。（「5.支援制度」、「6.要望・意見等」を除く）</t>
    <rPh sb="43" eb="45">
      <t>シエン</t>
    </rPh>
    <rPh sb="45" eb="47">
      <t>セイド</t>
    </rPh>
    <rPh sb="52" eb="54">
      <t>ヨウボウ</t>
    </rPh>
    <rPh sb="55" eb="57">
      <t>イケン</t>
    </rPh>
    <rPh sb="57" eb="58">
      <t>トウ</t>
    </rPh>
    <rPh sb="60" eb="61">
      <t>ノゾ</t>
    </rPh>
    <phoneticPr fontId="1"/>
  </si>
  <si>
    <r>
      <rPr>
        <b/>
        <sz val="11"/>
        <color theme="1"/>
        <rFont val="Yu Gothic UI"/>
        <family val="3"/>
        <charset val="128"/>
      </rPr>
      <t>人数が決まっていない場合（良い人材がいれば出来るだけ採用 等）</t>
    </r>
    <r>
      <rPr>
        <sz val="11"/>
        <color theme="1"/>
        <rFont val="Yu Gothic UI"/>
        <family val="3"/>
        <charset val="128"/>
      </rPr>
      <t xml:space="preserve">
 ⇒採用可能な最大人数をご記入ください。</t>
    </r>
    <rPh sb="0" eb="2">
      <t>ニンズウ</t>
    </rPh>
    <rPh sb="3" eb="4">
      <t>キ</t>
    </rPh>
    <rPh sb="10" eb="12">
      <t>バアイ</t>
    </rPh>
    <rPh sb="13" eb="14">
      <t>ヨ</t>
    </rPh>
    <rPh sb="15" eb="17">
      <t>ジンザイ</t>
    </rPh>
    <rPh sb="21" eb="23">
      <t>デキ</t>
    </rPh>
    <rPh sb="26" eb="28">
      <t>サイヨウ</t>
    </rPh>
    <rPh sb="29" eb="30">
      <t>トウ</t>
    </rPh>
    <rPh sb="34" eb="36">
      <t>サイヨウ</t>
    </rPh>
    <rPh sb="36" eb="38">
      <t>カノウ</t>
    </rPh>
    <rPh sb="39" eb="41">
      <t>サイダイ</t>
    </rPh>
    <rPh sb="41" eb="43">
      <t>ニンズウ</t>
    </rPh>
    <rPh sb="45" eb="47">
      <t>キニュウ</t>
    </rPh>
    <phoneticPr fontId="1"/>
  </si>
  <si>
    <r>
      <rPr>
        <b/>
        <sz val="11"/>
        <color theme="1"/>
        <rFont val="Yu Gothic UI"/>
        <family val="3"/>
        <charset val="128"/>
      </rPr>
      <t>採用予定を一定の範囲としている場合（3～7人 等）</t>
    </r>
    <r>
      <rPr>
        <sz val="11"/>
        <color theme="1"/>
        <rFont val="Yu Gothic UI"/>
        <family val="3"/>
        <charset val="128"/>
      </rPr>
      <t xml:space="preserve">
 ⇒中央の値をご記入ください。（3～5人の場合 → 4人）</t>
    </r>
    <rPh sb="21" eb="22">
      <t>ニン</t>
    </rPh>
    <rPh sb="45" eb="46">
      <t>ニン</t>
    </rPh>
    <rPh sb="53" eb="54">
      <t>ニン</t>
    </rPh>
    <phoneticPr fontId="1"/>
  </si>
  <si>
    <t>3～5</t>
    <phoneticPr fontId="1"/>
  </si>
  <si>
    <t>集計できない例</t>
    <rPh sb="0" eb="2">
      <t>シュウケイ</t>
    </rPh>
    <rPh sb="6" eb="7">
      <t>レイ</t>
    </rPh>
    <phoneticPr fontId="1"/>
  </si>
  <si>
    <t>注2</t>
  </si>
  <si>
    <t>注3</t>
  </si>
  <si>
    <t>短期大学等卒</t>
    <rPh sb="0" eb="2">
      <t>タンキ</t>
    </rPh>
    <rPh sb="2" eb="4">
      <t>ダイガク</t>
    </rPh>
    <rPh sb="4" eb="5">
      <t>トウ</t>
    </rPh>
    <rPh sb="5" eb="6">
      <t>ソツ</t>
    </rPh>
    <phoneticPr fontId="1"/>
  </si>
  <si>
    <t>注4</t>
    <phoneticPr fontId="1"/>
  </si>
  <si>
    <t>中学校卒（学歴不問）</t>
    <rPh sb="0" eb="3">
      <t>チュウガッコウ</t>
    </rPh>
    <rPh sb="3" eb="4">
      <t>ソツ</t>
    </rPh>
    <rPh sb="5" eb="7">
      <t>ガクレキ</t>
    </rPh>
    <rPh sb="7" eb="9">
      <t>フモン</t>
    </rPh>
    <phoneticPr fontId="1"/>
  </si>
  <si>
    <t>短期大学等卒
（短期大学、専修学校、各種学校、ポリテクカレッジ、高等技術校、農林大学校など）　</t>
    <phoneticPr fontId="1"/>
  </si>
  <si>
    <t>（記入の前にご覧ください）採用実績等の記入のしかた</t>
    <rPh sb="1" eb="3">
      <t>キニュウ</t>
    </rPh>
    <rPh sb="4" eb="5">
      <t>マエ</t>
    </rPh>
    <rPh sb="7" eb="8">
      <t>ラン</t>
    </rPh>
    <rPh sb="13" eb="15">
      <t>サイヨウ</t>
    </rPh>
    <rPh sb="15" eb="17">
      <t>ジッセキ</t>
    </rPh>
    <rPh sb="17" eb="18">
      <t>トウ</t>
    </rPh>
    <rPh sb="19" eb="21">
      <t>キニュウ</t>
    </rPh>
    <phoneticPr fontId="1"/>
  </si>
  <si>
    <t>調査にご協力いただきありがとうございます
（問合先：県雇用政策課0852-22-6918）</t>
    <rPh sb="0" eb="2">
      <t>チョウサ</t>
    </rPh>
    <rPh sb="4" eb="6">
      <t>キョウリョク</t>
    </rPh>
    <rPh sb="22" eb="24">
      <t>トイアワ</t>
    </rPh>
    <rPh sb="24" eb="25">
      <t>サキ</t>
    </rPh>
    <rPh sb="26" eb="27">
      <t>ケン</t>
    </rPh>
    <rPh sb="27" eb="32">
      <t>コヨウセイサクカ</t>
    </rPh>
    <phoneticPr fontId="1"/>
  </si>
  <si>
    <t>イ．採用にかかる経費の補助（HP・チラシの充実、サイト登録料 等）</t>
    <rPh sb="2" eb="4">
      <t>サイヨウ</t>
    </rPh>
    <rPh sb="8" eb="10">
      <t>ケイヒ</t>
    </rPh>
    <rPh sb="11" eb="13">
      <t>ホジョ</t>
    </rPh>
    <rPh sb="21" eb="23">
      <t>ジュウジツ</t>
    </rPh>
    <rPh sb="27" eb="30">
      <t>トウロクリョウ</t>
    </rPh>
    <rPh sb="31" eb="32">
      <t>トウ</t>
    </rPh>
    <phoneticPr fontId="1"/>
  </si>
  <si>
    <t>エ．インターンシップ等への取組支援</t>
    <rPh sb="10" eb="11">
      <t>トウ</t>
    </rPh>
    <rPh sb="13" eb="15">
      <t>トリクミ</t>
    </rPh>
    <rPh sb="15" eb="17">
      <t>シエン</t>
    </rPh>
    <phoneticPr fontId="1"/>
  </si>
  <si>
    <t>オ．学生との交流イベントの実施</t>
    <rPh sb="2" eb="4">
      <t>ガクセイ</t>
    </rPh>
    <rPh sb="6" eb="8">
      <t>コウリュウ</t>
    </rPh>
    <rPh sb="13" eb="15">
      <t>ジッシ</t>
    </rPh>
    <phoneticPr fontId="1"/>
  </si>
  <si>
    <t>カ．特段の期待はない</t>
    <rPh sb="2" eb="4">
      <t>トクダン</t>
    </rPh>
    <rPh sb="5" eb="7">
      <t>キタイ</t>
    </rPh>
    <phoneticPr fontId="1"/>
  </si>
  <si>
    <t>ア．採用担当者のマンパワー不足支援</t>
    <rPh sb="2" eb="4">
      <t>サイヨウ</t>
    </rPh>
    <rPh sb="4" eb="7">
      <t>タントウシャ</t>
    </rPh>
    <rPh sb="13" eb="15">
      <t>ブソク</t>
    </rPh>
    <rPh sb="15" eb="17">
      <t>シエン</t>
    </rPh>
    <phoneticPr fontId="1"/>
  </si>
  <si>
    <t>島根県雇用政策課 採用計画調査担当 行</t>
    <rPh sb="9" eb="11">
      <t>サイヨウ</t>
    </rPh>
    <rPh sb="11" eb="13">
      <t>ケイカク</t>
    </rPh>
    <rPh sb="13" eb="15">
      <t>チョウサ</t>
    </rPh>
    <phoneticPr fontId="1"/>
  </si>
  <si>
    <t>⑴</t>
    <phoneticPr fontId="1"/>
  </si>
  <si>
    <t>⑵</t>
    <phoneticPr fontId="1"/>
  </si>
  <si>
    <t>基礎情報</t>
    <rPh sb="0" eb="2">
      <t>キソ</t>
    </rPh>
    <rPh sb="2" eb="4">
      <t>ジョウホウ</t>
    </rPh>
    <phoneticPr fontId="1"/>
  </si>
  <si>
    <t>１．概況</t>
    <rPh sb="2" eb="4">
      <t>ガイキョウ</t>
    </rPh>
    <phoneticPr fontId="1"/>
  </si>
  <si>
    <t>⑶</t>
    <phoneticPr fontId="1"/>
  </si>
  <si>
    <t>⑷</t>
    <phoneticPr fontId="1"/>
  </si>
  <si>
    <t>⑸</t>
    <phoneticPr fontId="1"/>
  </si>
  <si>
    <t>２．採用実績</t>
    <rPh sb="2" eb="4">
      <t>サイヨウ</t>
    </rPh>
    <rPh sb="4" eb="6">
      <t>ジッセキ</t>
    </rPh>
    <phoneticPr fontId="1"/>
  </si>
  <si>
    <t>⑵ ①</t>
    <phoneticPr fontId="1"/>
  </si>
  <si>
    <t>⑵ ②</t>
    <phoneticPr fontId="1"/>
  </si>
  <si>
    <t>３．採用計画・予定</t>
    <rPh sb="2" eb="4">
      <t>サイヨウ</t>
    </rPh>
    <rPh sb="4" eb="6">
      <t>ケイカク</t>
    </rPh>
    <rPh sb="7" eb="9">
      <t>ヨテイ</t>
    </rPh>
    <phoneticPr fontId="1"/>
  </si>
  <si>
    <t>前提</t>
    <rPh sb="0" eb="2">
      <t>ゼンテイ</t>
    </rPh>
    <phoneticPr fontId="1"/>
  </si>
  <si>
    <t>人数</t>
    <rPh sb="0" eb="2">
      <t>ニンズウ</t>
    </rPh>
    <phoneticPr fontId="1"/>
  </si>
  <si>
    <t>４．中途実績</t>
    <rPh sb="2" eb="4">
      <t>チュウト</t>
    </rPh>
    <rPh sb="4" eb="6">
      <t>ジッセキ</t>
    </rPh>
    <phoneticPr fontId="1"/>
  </si>
  <si>
    <t>募集</t>
    <rPh sb="0" eb="2">
      <t>ボシュウ</t>
    </rPh>
    <phoneticPr fontId="1"/>
  </si>
  <si>
    <t>実績</t>
    <rPh sb="0" eb="2">
      <t>ジッセキ</t>
    </rPh>
    <phoneticPr fontId="1"/>
  </si>
  <si>
    <r>
      <t>回答は、各選択肢のうち該当するものに「○」をつけてください。
表形式のものについては人数を記入してください。
なお、</t>
    </r>
    <r>
      <rPr>
        <b/>
        <u/>
        <sz val="10.5"/>
        <color theme="1"/>
        <rFont val="Yu Gothic UI"/>
        <family val="3"/>
        <charset val="128"/>
      </rPr>
      <t>本社一括採用等の場合も、できるだけ島根県内事業所での採用予定・実績をご記入ください。</t>
    </r>
    <phoneticPr fontId="1"/>
  </si>
  <si>
    <t>５．支援制度</t>
    <rPh sb="2" eb="4">
      <t>シエン</t>
    </rPh>
    <rPh sb="4" eb="6">
      <t>セイド</t>
    </rPh>
    <phoneticPr fontId="1"/>
  </si>
  <si>
    <t>⑴</t>
    <phoneticPr fontId="1"/>
  </si>
  <si>
    <t>⑵</t>
    <phoneticPr fontId="1"/>
  </si>
  <si>
    <t>【問い合わせ先】   島根県商工労働部雇用政策課 採用計画担当     TEL 0852-22-6918</t>
    <rPh sb="1" eb="2">
      <t>ト</t>
    </rPh>
    <rPh sb="3" eb="4">
      <t>ア</t>
    </rPh>
    <rPh sb="6" eb="7">
      <t>サキ</t>
    </rPh>
    <phoneticPr fontId="1"/>
  </si>
  <si>
    <t>６．要望</t>
    <rPh sb="2" eb="4">
      <t>ヨウボウ</t>
    </rPh>
    <phoneticPr fontId="1"/>
  </si>
  <si>
    <t>プルダウン</t>
    <phoneticPr fontId="1"/>
  </si>
  <si>
    <t>〇</t>
    <phoneticPr fontId="1"/>
  </si>
  <si>
    <t>業種</t>
    <rPh sb="0" eb="2">
      <t>ギョウシュ</t>
    </rPh>
    <phoneticPr fontId="1"/>
  </si>
  <si>
    <t>法人番号</t>
    <rPh sb="0" eb="2">
      <t>ホウジン</t>
    </rPh>
    <rPh sb="2" eb="4">
      <t>バンゴウ</t>
    </rPh>
    <phoneticPr fontId="1"/>
  </si>
  <si>
    <r>
      <t xml:space="preserve">1．採用に関する概況   </t>
    </r>
    <r>
      <rPr>
        <b/>
        <sz val="12"/>
        <color rgb="FFC00000"/>
        <rFont val="Yu Gothic UI"/>
        <family val="3"/>
        <charset val="128"/>
      </rPr>
      <t>（複数選択可以外は一択で回答してください）</t>
    </r>
    <rPh sb="14" eb="16">
      <t>フクスウ</t>
    </rPh>
    <rPh sb="16" eb="18">
      <t>センタク</t>
    </rPh>
    <rPh sb="18" eb="19">
      <t>カ</t>
    </rPh>
    <rPh sb="19" eb="21">
      <t>イガイ</t>
    </rPh>
    <rPh sb="22" eb="24">
      <t>イッタク</t>
    </rPh>
    <rPh sb="25" eb="27">
      <t>カイトウ</t>
    </rPh>
    <phoneticPr fontId="1"/>
  </si>
  <si>
    <r>
      <t xml:space="preserve">※4 </t>
    </r>
    <r>
      <rPr>
        <b/>
        <u/>
        <sz val="8"/>
        <color theme="1"/>
        <rFont val="Yu Gothic UI"/>
        <family val="3"/>
        <charset val="128"/>
      </rPr>
      <t>卒業前の高校生又は大学生等に対して</t>
    </r>
    <r>
      <rPr>
        <sz val="8"/>
        <color theme="1"/>
        <rFont val="Yu Gothic UI"/>
        <family val="3"/>
        <charset val="128"/>
      </rPr>
      <t>採用選考(入社試験、面接等)や内定を行っている場合は</t>
    </r>
    <r>
      <rPr>
        <b/>
        <u/>
        <sz val="8"/>
        <color theme="1"/>
        <rFont val="Yu Gothic UI"/>
        <family val="3"/>
        <charset val="128"/>
      </rPr>
      <t>ア、イいずれかに〇を記入してください。</t>
    </r>
    <rPh sb="3" eb="5">
      <t>ソツギョウ</t>
    </rPh>
    <rPh sb="5" eb="6">
      <t>マエ</t>
    </rPh>
    <rPh sb="7" eb="10">
      <t>コウコウセイ</t>
    </rPh>
    <rPh sb="10" eb="11">
      <t>マタ</t>
    </rPh>
    <rPh sb="12" eb="16">
      <t>ダイガクセイトウ</t>
    </rPh>
    <rPh sb="17" eb="18">
      <t>タイ</t>
    </rPh>
    <rPh sb="20" eb="22">
      <t>サイヨウ</t>
    </rPh>
    <rPh sb="22" eb="24">
      <t>センコウ</t>
    </rPh>
    <rPh sb="25" eb="27">
      <t>ニュウシャ</t>
    </rPh>
    <rPh sb="27" eb="29">
      <t>シケン</t>
    </rPh>
    <rPh sb="30" eb="32">
      <t>メンセツ</t>
    </rPh>
    <rPh sb="32" eb="33">
      <t>トウ</t>
    </rPh>
    <rPh sb="35" eb="37">
      <t>ナイテイ</t>
    </rPh>
    <rPh sb="38" eb="39">
      <t>オコナ</t>
    </rPh>
    <rPh sb="43" eb="45">
      <t>バアイ</t>
    </rPh>
    <rPh sb="56" eb="58">
      <t>キニュウ</t>
    </rPh>
    <phoneticPr fontId="1"/>
  </si>
  <si>
    <t xml:space="preserve">  （ア、イ両方に〇がある場合は、イとして集計を行います）</t>
    <rPh sb="6" eb="8">
      <t>リョウホウ</t>
    </rPh>
    <rPh sb="13" eb="15">
      <t>バアイ</t>
    </rPh>
    <rPh sb="21" eb="23">
      <t>シュウケイ</t>
    </rPh>
    <rPh sb="24" eb="25">
      <t>オコナ</t>
    </rPh>
    <phoneticPr fontId="1"/>
  </si>
  <si>
    <r>
      <t>「採用する学歴区分調整可」の場合は右に〇を記入(選択)お願いします</t>
    </r>
    <r>
      <rPr>
        <b/>
        <sz val="8"/>
        <color theme="1"/>
        <rFont val="Yu Gothic UI"/>
        <family val="3"/>
        <charset val="128"/>
      </rPr>
      <t>(注3)</t>
    </r>
    <rPh sb="1" eb="3">
      <t>サイヨウ</t>
    </rPh>
    <rPh sb="5" eb="7">
      <t>ガクレキ</t>
    </rPh>
    <rPh sb="7" eb="9">
      <t>クブン</t>
    </rPh>
    <rPh sb="9" eb="11">
      <t>チョウセイ</t>
    </rPh>
    <rPh sb="11" eb="12">
      <t>カ</t>
    </rPh>
    <rPh sb="14" eb="16">
      <t>バアイ</t>
    </rPh>
    <rPh sb="17" eb="18">
      <t>ミギ</t>
    </rPh>
    <rPh sb="21" eb="23">
      <t>キニュウ</t>
    </rPh>
    <rPh sb="28" eb="29">
      <t>ネガ</t>
    </rPh>
    <rPh sb="34" eb="35">
      <t>チュウ</t>
    </rPh>
    <phoneticPr fontId="1"/>
  </si>
  <si>
    <r>
      <rPr>
        <b/>
        <sz val="9"/>
        <color theme="1"/>
        <rFont val="Yu Gothic UI"/>
        <family val="3"/>
        <charset val="128"/>
      </rPr>
      <t>「学歴不問」の場合について</t>
    </r>
    <r>
      <rPr>
        <sz val="9"/>
        <color theme="1"/>
        <rFont val="Yu Gothic UI"/>
        <family val="3"/>
        <charset val="128"/>
      </rPr>
      <t xml:space="preserve">
 ⇒現状分析や施策を検討する上で、求人傾向の把握が難しくなっていま
    す。「学歴不問」の場合でも、お手数ですが、「注3」のとおり、できるだけ</t>
    </r>
    <r>
      <rPr>
        <u/>
        <sz val="9"/>
        <color theme="1"/>
        <rFont val="Yu Gothic UI"/>
        <family val="3"/>
        <charset val="128"/>
      </rPr>
      <t>貴</t>
    </r>
    <r>
      <rPr>
        <sz val="9"/>
        <color theme="1"/>
        <rFont val="Yu Gothic UI"/>
        <family val="3"/>
        <charset val="128"/>
      </rPr>
      <t xml:space="preserve">
    </t>
    </r>
    <r>
      <rPr>
        <u/>
        <sz val="9"/>
        <color theme="1"/>
        <rFont val="Yu Gothic UI"/>
        <family val="3"/>
        <charset val="128"/>
      </rPr>
      <t>社で最も希望される学歴区分</t>
    </r>
    <r>
      <rPr>
        <sz val="9"/>
        <color theme="1"/>
        <rFont val="Yu Gothic UI"/>
        <family val="3"/>
        <charset val="128"/>
      </rPr>
      <t xml:space="preserve">での記載をお願いします。
（全く問わない場合は、「中学校卒」に記入お願いします）
</t>
    </r>
    <rPh sb="1" eb="3">
      <t>ガクレキ</t>
    </rPh>
    <rPh sb="3" eb="5">
      <t>フモン</t>
    </rPh>
    <rPh sb="7" eb="9">
      <t>バアイ</t>
    </rPh>
    <rPh sb="16" eb="18">
      <t>ゲンジョウ</t>
    </rPh>
    <rPh sb="18" eb="20">
      <t>ブンセキ</t>
    </rPh>
    <rPh sb="21" eb="23">
      <t>シサク</t>
    </rPh>
    <rPh sb="24" eb="26">
      <t>ケントウ</t>
    </rPh>
    <rPh sb="28" eb="29">
      <t>ウエ</t>
    </rPh>
    <rPh sb="31" eb="33">
      <t>キュウジン</t>
    </rPh>
    <rPh sb="33" eb="35">
      <t>ケイコウ</t>
    </rPh>
    <rPh sb="36" eb="38">
      <t>ハアク</t>
    </rPh>
    <rPh sb="39" eb="40">
      <t>ムズカ</t>
    </rPh>
    <rPh sb="55" eb="57">
      <t>ガクレキ</t>
    </rPh>
    <rPh sb="57" eb="59">
      <t>フモン</t>
    </rPh>
    <rPh sb="61" eb="63">
      <t>バアイ</t>
    </rPh>
    <rPh sb="67" eb="69">
      <t>テスウ</t>
    </rPh>
    <rPh sb="74" eb="75">
      <t>チュウ</t>
    </rPh>
    <rPh sb="95" eb="96">
      <t>モット</t>
    </rPh>
    <rPh sb="97" eb="99">
      <t>キボウ</t>
    </rPh>
    <rPh sb="102" eb="104">
      <t>ガクレキ</t>
    </rPh>
    <rPh sb="104" eb="106">
      <t>クブン</t>
    </rPh>
    <rPh sb="108" eb="110">
      <t>キサイ</t>
    </rPh>
    <rPh sb="112" eb="113">
      <t>ネガ</t>
    </rPh>
    <rPh sb="120" eb="121">
      <t>マッタ</t>
    </rPh>
    <rPh sb="122" eb="123">
      <t>ト</t>
    </rPh>
    <rPh sb="126" eb="128">
      <t>バアイ</t>
    </rPh>
    <rPh sb="137" eb="139">
      <t>キニュウ</t>
    </rPh>
    <rPh sb="140" eb="141">
      <t>ネガ</t>
    </rPh>
    <phoneticPr fontId="1"/>
  </si>
  <si>
    <t>●</t>
    <phoneticPr fontId="1"/>
  </si>
  <si>
    <t>案内を希望される場合は左に●をお願いします
（回答後30日内を目途にご連絡します）</t>
    <rPh sb="0" eb="2">
      <t>アンナイ</t>
    </rPh>
    <rPh sb="3" eb="5">
      <t>キボウ</t>
    </rPh>
    <rPh sb="8" eb="10">
      <t>バアイ</t>
    </rPh>
    <rPh sb="11" eb="12">
      <t>ヒダリ</t>
    </rPh>
    <rPh sb="16" eb="17">
      <t>ネガ</t>
    </rPh>
    <phoneticPr fontId="1"/>
  </si>
  <si>
    <r>
      <rPr>
        <b/>
        <sz val="11"/>
        <color theme="1"/>
        <rFont val="Yu Gothic UI"/>
        <family val="3"/>
        <charset val="128"/>
      </rPr>
      <t xml:space="preserve">「学歴不問」の場合について
 </t>
    </r>
    <r>
      <rPr>
        <sz val="11"/>
        <color theme="1"/>
        <rFont val="Yu Gothic UI"/>
        <family val="3"/>
        <charset val="128"/>
      </rPr>
      <t>⇒現状分析や施策を検討する上で、求人傾向の把握が難しくなっていま
    す。「学歴不問」の場合でも、お手数ですが、「注3」のとおり、できるだけ貴
    社で最も希望される学歴区分での記載をお願いします。
（全く問わない場合は、「中学校卒」に記入お願いします）</t>
    </r>
    <rPh sb="74" eb="75">
      <t>チュウ</t>
    </rPh>
    <phoneticPr fontId="1"/>
  </si>
  <si>
    <t>エ．内定辞退者の増加</t>
    <phoneticPr fontId="1"/>
  </si>
  <si>
    <t>オ．対象者への広報・ＰＲ不足</t>
    <rPh sb="7" eb="9">
      <t>コウホウ</t>
    </rPh>
    <phoneticPr fontId="1"/>
  </si>
  <si>
    <t>カ．採用担当者の不足</t>
    <phoneticPr fontId="1"/>
  </si>
  <si>
    <t>キ．予算上の制約</t>
    <phoneticPr fontId="1"/>
  </si>
  <si>
    <t>ク．分からない</t>
    <phoneticPr fontId="1"/>
  </si>
  <si>
    <t>ケ．その他→記入お願いします</t>
    <phoneticPr fontId="1"/>
  </si>
  <si>
    <t>ウ．基本的な採用活動へのレクチャー（就活スケジュールや大学・学生とのコミニケーションなどのセミナー）</t>
    <rPh sb="2" eb="5">
      <t>キホンテキ</t>
    </rPh>
    <rPh sb="6" eb="8">
      <t>サイヨウ</t>
    </rPh>
    <rPh sb="8" eb="10">
      <t>カツドウ</t>
    </rPh>
    <rPh sb="18" eb="20">
      <t>シュウカツ</t>
    </rPh>
    <rPh sb="27" eb="29">
      <t>ダイガク</t>
    </rPh>
    <rPh sb="30" eb="32">
      <t>ガクセイ</t>
    </rPh>
    <phoneticPr fontId="1"/>
  </si>
  <si>
    <t>【別表】公表イメージ</t>
    <rPh sb="1" eb="3">
      <t>ベッピョウ</t>
    </rPh>
    <rPh sb="4" eb="6">
      <t>コウヒョウ</t>
    </rPh>
    <phoneticPr fontId="1"/>
  </si>
  <si>
    <t>取りまとめ結果は、令和6年5月末を目途に島根県公式サイト雇用政策課ホームページ内に掲載予定です。</t>
    <rPh sb="0" eb="1">
      <t>ト</t>
    </rPh>
    <rPh sb="5" eb="7">
      <t>ケッカ</t>
    </rPh>
    <rPh sb="9" eb="11">
      <t>レイワ</t>
    </rPh>
    <rPh sb="12" eb="13">
      <t>ネン</t>
    </rPh>
    <rPh sb="14" eb="15">
      <t>ガツ</t>
    </rPh>
    <rPh sb="15" eb="16">
      <t>マツ</t>
    </rPh>
    <rPh sb="17" eb="19">
      <t>モクト</t>
    </rPh>
    <rPh sb="20" eb="23">
      <t>シマネケン</t>
    </rPh>
    <rPh sb="23" eb="25">
      <t>コウシキ</t>
    </rPh>
    <rPh sb="28" eb="33">
      <t>コヨウセイサクカ</t>
    </rPh>
    <rPh sb="39" eb="40">
      <t>ナイ</t>
    </rPh>
    <rPh sb="41" eb="43">
      <t>ケイサイ</t>
    </rPh>
    <rPh sb="43" eb="45">
      <t>ヨテイ</t>
    </rPh>
    <phoneticPr fontId="1"/>
  </si>
  <si>
    <r>
      <rPr>
        <b/>
        <sz val="9"/>
        <color theme="1"/>
        <rFont val="Yu Gothic UI"/>
        <family val="3"/>
        <charset val="128"/>
      </rPr>
      <t>採用学歴区分が明確でない場合（短大卒でも大卒でも2人採用 等）</t>
    </r>
    <r>
      <rPr>
        <sz val="9"/>
        <color theme="1"/>
        <rFont val="Yu Gothic UI"/>
        <family val="3"/>
        <charset val="128"/>
      </rPr>
      <t xml:space="preserve">
 ⇒学生が志望しやすいよう、最も希望される学歴区分をご記入ください。
    また、表の下の「採用する学歴は調整可」に〇を記入お願いします。</t>
    </r>
    <rPh sb="0" eb="2">
      <t>サイヨウ</t>
    </rPh>
    <rPh sb="2" eb="4">
      <t>ガクレキ</t>
    </rPh>
    <rPh sb="4" eb="6">
      <t>クブン</t>
    </rPh>
    <rPh sb="7" eb="9">
      <t>メイカク</t>
    </rPh>
    <rPh sb="12" eb="14">
      <t>バアイ</t>
    </rPh>
    <rPh sb="15" eb="17">
      <t>タンダイ</t>
    </rPh>
    <rPh sb="17" eb="18">
      <t>ソツ</t>
    </rPh>
    <rPh sb="20" eb="22">
      <t>ダイソツ</t>
    </rPh>
    <rPh sb="25" eb="26">
      <t>ニン</t>
    </rPh>
    <rPh sb="26" eb="28">
      <t>サイヨウ</t>
    </rPh>
    <rPh sb="29" eb="30">
      <t>トウ</t>
    </rPh>
    <rPh sb="34" eb="36">
      <t>ガクセイ</t>
    </rPh>
    <rPh sb="37" eb="39">
      <t>シボウ</t>
    </rPh>
    <rPh sb="46" eb="47">
      <t>モット</t>
    </rPh>
    <rPh sb="48" eb="50">
      <t>キボウ</t>
    </rPh>
    <rPh sb="53" eb="55">
      <t>ガクレキ</t>
    </rPh>
    <rPh sb="55" eb="57">
      <t>クブン</t>
    </rPh>
    <rPh sb="59" eb="61">
      <t>キニュウ</t>
    </rPh>
    <rPh sb="74" eb="75">
      <t>ヒョウ</t>
    </rPh>
    <rPh sb="76" eb="77">
      <t>シタ</t>
    </rPh>
    <rPh sb="79" eb="81">
      <t>サイヨウ</t>
    </rPh>
    <rPh sb="83" eb="85">
      <t>ガクレキ</t>
    </rPh>
    <rPh sb="86" eb="88">
      <t>チョウセイ</t>
    </rPh>
    <rPh sb="88" eb="89">
      <t>カ</t>
    </rPh>
    <rPh sb="93" eb="95">
      <t>キニュウ</t>
    </rPh>
    <rPh sb="96" eb="97">
      <t>ネガ</t>
    </rPh>
    <phoneticPr fontId="1"/>
  </si>
  <si>
    <r>
      <rPr>
        <b/>
        <sz val="9"/>
        <color theme="1"/>
        <rFont val="Yu Gothic UI"/>
        <family val="3"/>
        <charset val="128"/>
      </rPr>
      <t>採用予定を一定の範囲としている場合（3～5人 等）</t>
    </r>
    <r>
      <rPr>
        <sz val="9"/>
        <color theme="1"/>
        <rFont val="Yu Gothic UI"/>
        <family val="3"/>
        <charset val="128"/>
      </rPr>
      <t xml:space="preserve">
 ⇒中央の値をご記入ください。（3～5人の場合 → 4人）</t>
    </r>
    <rPh sb="0" eb="2">
      <t>サイヨウ</t>
    </rPh>
    <rPh sb="2" eb="4">
      <t>ヨテイ</t>
    </rPh>
    <rPh sb="5" eb="7">
      <t>イッテイ</t>
    </rPh>
    <rPh sb="8" eb="10">
      <t>ハンイ</t>
    </rPh>
    <rPh sb="15" eb="17">
      <t>バアイ</t>
    </rPh>
    <rPh sb="21" eb="22">
      <t>ニン</t>
    </rPh>
    <rPh sb="23" eb="24">
      <t>トウ</t>
    </rPh>
    <rPh sb="28" eb="30">
      <t>チュウオウ</t>
    </rPh>
    <rPh sb="31" eb="32">
      <t>アタイ</t>
    </rPh>
    <rPh sb="34" eb="36">
      <t>キニュウ</t>
    </rPh>
    <rPh sb="45" eb="46">
      <t>ニン</t>
    </rPh>
    <rPh sb="47" eb="49">
      <t>バアイ</t>
    </rPh>
    <rPh sb="53" eb="54">
      <t>ニン</t>
    </rPh>
    <phoneticPr fontId="1"/>
  </si>
  <si>
    <r>
      <t xml:space="preserve">⑴  県支援事業「若年者採用の専門家無料派遣事業」の活用  </t>
    </r>
    <r>
      <rPr>
        <b/>
        <sz val="9"/>
        <color theme="1"/>
        <rFont val="Yu Gothic UI"/>
        <family val="3"/>
        <charset val="128"/>
      </rPr>
      <t>(委託事業者：(株)マイナビ)</t>
    </r>
    <rPh sb="4" eb="6">
      <t>シエン</t>
    </rPh>
    <rPh sb="6" eb="8">
      <t>ジギョウ</t>
    </rPh>
    <rPh sb="18" eb="20">
      <t>ムリョウ</t>
    </rPh>
    <rPh sb="26" eb="28">
      <t>カツヨウ</t>
    </rPh>
    <phoneticPr fontId="1"/>
  </si>
  <si>
    <r>
      <t>　県実施の専門家派遣事業の活用についてご教示ください。</t>
    </r>
    <r>
      <rPr>
        <b/>
        <sz val="10"/>
        <color theme="1"/>
        <rFont val="Yu Gothic UI"/>
        <family val="3"/>
        <charset val="128"/>
      </rPr>
      <t>(別紙チラシもご参照ください)</t>
    </r>
    <rPh sb="1" eb="2">
      <t>ケン</t>
    </rPh>
    <rPh sb="2" eb="4">
      <t>ジッシ</t>
    </rPh>
    <rPh sb="5" eb="8">
      <t>センモンカ</t>
    </rPh>
    <rPh sb="8" eb="10">
      <t>ハケン</t>
    </rPh>
    <rPh sb="10" eb="12">
      <t>ジギョウ</t>
    </rPh>
    <rPh sb="13" eb="15">
      <t>カツヨウ</t>
    </rPh>
    <rPh sb="20" eb="22">
      <t>キョウジ</t>
    </rPh>
    <rPh sb="35" eb="37">
      <t>サンショウ</t>
    </rPh>
    <phoneticPr fontId="1"/>
  </si>
  <si>
    <r>
      <rPr>
        <b/>
        <sz val="11"/>
        <color theme="1"/>
        <rFont val="Yu Gothic UI"/>
        <family val="3"/>
        <charset val="128"/>
      </rPr>
      <t>採用学歴区分が明確でない場合（短大卒でも大卒でも2人採用 等）</t>
    </r>
    <r>
      <rPr>
        <sz val="11"/>
        <color theme="1"/>
        <rFont val="Yu Gothic UI"/>
        <family val="3"/>
        <charset val="128"/>
      </rPr>
      <t xml:space="preserve">
 ⇒学生が志望しやすいよう、最も希望される学歴区分をご記入ください。
    また、表の下の「採用する学歴は調整可」に〇を記入お願いします。</t>
    </r>
    <rPh sb="25" eb="26">
      <t>ニン</t>
    </rPh>
    <phoneticPr fontId="1"/>
  </si>
  <si>
    <t>管理番号</t>
    <rPh sb="0" eb="2">
      <t>カンリ</t>
    </rPh>
    <rPh sb="2" eb="4">
      <t>バンゴウ</t>
    </rPh>
    <phoneticPr fontId="1"/>
  </si>
  <si>
    <t>（名）</t>
    <rPh sb="1" eb="2">
      <t>メイ</t>
    </rPh>
    <phoneticPr fontId="1"/>
  </si>
  <si>
    <t>(姓)</t>
    <rPh sb="1" eb="2">
      <t>セイ</t>
    </rPh>
    <phoneticPr fontId="1"/>
  </si>
  <si>
    <r>
      <t>⑷  採用予定の学歴区分</t>
    </r>
    <r>
      <rPr>
        <b/>
        <sz val="11"/>
        <color rgb="FFC00000"/>
        <rFont val="Yu Gothic UI"/>
        <family val="3"/>
        <charset val="128"/>
      </rPr>
      <t>（※複数選択可）</t>
    </r>
    <rPh sb="3" eb="5">
      <t>サイヨウ</t>
    </rPh>
    <rPh sb="5" eb="7">
      <t>ヨテイ</t>
    </rPh>
    <rPh sb="8" eb="10">
      <t>ガクレキ</t>
    </rPh>
    <rPh sb="10" eb="12">
      <t>クブン</t>
    </rPh>
    <phoneticPr fontId="1"/>
  </si>
  <si>
    <t>採用(自社)ブランディングの強化　→概要ご教示ください</t>
    <rPh sb="0" eb="2">
      <t>サイヨウ</t>
    </rPh>
    <rPh sb="3" eb="5">
      <t>ジシャ</t>
    </rPh>
    <rPh sb="14" eb="16">
      <t>キョウカ</t>
    </rPh>
    <rPh sb="18" eb="20">
      <t>ガイヨウ</t>
    </rPh>
    <rPh sb="21" eb="23">
      <t>キョウジ</t>
    </rPh>
    <phoneticPr fontId="1"/>
  </si>
  <si>
    <r>
      <t>⑶  採用活動への支援について島根県事業に期待する項目を選択お願いします</t>
    </r>
    <r>
      <rPr>
        <b/>
        <sz val="11"/>
        <color rgb="FFC00000"/>
        <rFont val="Yu Gothic UI"/>
        <family val="3"/>
        <charset val="128"/>
      </rPr>
      <t>（複数可）</t>
    </r>
    <rPh sb="3" eb="5">
      <t>サイヨウ</t>
    </rPh>
    <rPh sb="5" eb="7">
      <t>カツドウ</t>
    </rPh>
    <rPh sb="9" eb="11">
      <t>シエン</t>
    </rPh>
    <rPh sb="15" eb="18">
      <t>シマネケン</t>
    </rPh>
    <rPh sb="18" eb="20">
      <t>ジギョウ</t>
    </rPh>
    <rPh sb="21" eb="23">
      <t>キタイ</t>
    </rPh>
    <rPh sb="25" eb="27">
      <t>コウモク</t>
    </rPh>
    <rPh sb="28" eb="30">
      <t>センタク</t>
    </rPh>
    <rPh sb="31" eb="32">
      <t>ネガ</t>
    </rPh>
    <rPh sb="37" eb="39">
      <t>フクスウ</t>
    </rPh>
    <rPh sb="39" eb="40">
      <t>カ</t>
    </rPh>
    <phoneticPr fontId="1"/>
  </si>
  <si>
    <r>
      <t>②　自社の採用活動における課題をご教示ください。　</t>
    </r>
    <r>
      <rPr>
        <b/>
        <sz val="11"/>
        <color rgb="FFC00000"/>
        <rFont val="Yu Gothic UI"/>
        <family val="3"/>
        <charset val="128"/>
      </rPr>
      <t>※ ３つ以内複数回答</t>
    </r>
    <rPh sb="2" eb="4">
      <t>ジシャ</t>
    </rPh>
    <rPh sb="5" eb="7">
      <t>サイヨウ</t>
    </rPh>
    <rPh sb="7" eb="9">
      <t>カツドウ</t>
    </rPh>
    <rPh sb="13" eb="15">
      <t>カダイ</t>
    </rPh>
    <rPh sb="17" eb="19">
      <t>キョウジ</t>
    </rPh>
    <rPh sb="29" eb="3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</si>
</sst>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color theme="1"/>
      <name val="ＭＳ Ｐゴシック"/>
      <family val="3"/>
      <charset val="128"/>
    </font>
    <font>
      <b/>
      <sz val="9"/>
      <color theme="1"/>
      <name val="Yu Gothic UI"/>
      <family val="3"/>
      <charset val="128"/>
    </font>
    <font>
      <sz val="9"/>
      <color theme="1"/>
      <name val="Yu Gothic UI"/>
      <family val="3"/>
      <charset val="128"/>
    </font>
    <font>
      <b/>
      <sz val="14"/>
      <color theme="1"/>
      <name val="Yu Gothic UI"/>
      <family val="3"/>
      <charset val="128"/>
    </font>
    <font>
      <sz val="14"/>
      <color theme="1"/>
      <name val="Yu Gothic UI"/>
      <family val="3"/>
      <charset val="128"/>
    </font>
    <font>
      <sz val="8"/>
      <color theme="1"/>
      <name val="Yu Gothic UI"/>
      <family val="3"/>
      <charset val="128"/>
    </font>
    <font>
      <sz val="10"/>
      <color theme="1"/>
      <name val="Yu Gothic UI"/>
      <family val="3"/>
      <charset val="128"/>
    </font>
    <font>
      <sz val="9"/>
      <color theme="1" tint="0.249977111117893"/>
      <name val="Yu Gothic UI"/>
      <family val="3"/>
      <charset val="128"/>
    </font>
    <font>
      <b/>
      <sz val="8"/>
      <color theme="1"/>
      <name val="Yu Gothic UI"/>
      <family val="3"/>
      <charset val="128"/>
    </font>
    <font>
      <sz val="11"/>
      <color theme="1"/>
      <name val="Yu Gothic UI"/>
      <family val="3"/>
      <charset val="128"/>
    </font>
    <font>
      <sz val="8"/>
      <color theme="1" tint="0.249977111117893"/>
      <name val="Yu Gothic UI"/>
      <family val="3"/>
      <charset val="128"/>
    </font>
    <font>
      <vertAlign val="superscript"/>
      <sz val="10"/>
      <color theme="1"/>
      <name val="Yu Gothic UI"/>
      <family val="3"/>
      <charset val="128"/>
    </font>
    <font>
      <sz val="10.5"/>
      <color theme="1"/>
      <name val="Yu Gothic UI"/>
      <family val="3"/>
      <charset val="128"/>
    </font>
    <font>
      <b/>
      <sz val="12"/>
      <color theme="1"/>
      <name val="Yu Gothic UI"/>
      <family val="3"/>
      <charset val="128"/>
    </font>
    <font>
      <b/>
      <sz val="11"/>
      <color theme="1"/>
      <name val="Yu Gothic UI"/>
      <family val="3"/>
      <charset val="128"/>
    </font>
    <font>
      <b/>
      <sz val="10"/>
      <color theme="1"/>
      <name val="Yu Gothic UI"/>
      <family val="3"/>
      <charset val="128"/>
    </font>
    <font>
      <b/>
      <sz val="10"/>
      <color rgb="FFFF0000"/>
      <name val="Yu Gothic UI"/>
      <family val="3"/>
      <charset val="128"/>
    </font>
    <font>
      <b/>
      <vertAlign val="superscript"/>
      <sz val="11"/>
      <color theme="1"/>
      <name val="Yu Gothic UI"/>
      <family val="3"/>
      <charset val="128"/>
    </font>
    <font>
      <sz val="22"/>
      <color theme="1"/>
      <name val="Yu Gothic UI"/>
      <family val="3"/>
      <charset val="128"/>
    </font>
    <font>
      <sz val="9"/>
      <name val="Yu Gothic UI"/>
      <family val="3"/>
      <charset val="128"/>
    </font>
    <font>
      <sz val="12"/>
      <color theme="1"/>
      <name val="Yu Gothic UI"/>
      <family val="3"/>
      <charset val="128"/>
    </font>
    <font>
      <sz val="10"/>
      <color rgb="FFFF0000"/>
      <name val="Yu Gothic UI"/>
      <family val="3"/>
      <charset val="128"/>
    </font>
    <font>
      <b/>
      <u/>
      <sz val="9"/>
      <color theme="1"/>
      <name val="Yu Gothic UI"/>
      <family val="3"/>
      <charset val="128"/>
    </font>
    <font>
      <u/>
      <sz val="9"/>
      <color theme="1"/>
      <name val="Yu Gothic UI"/>
      <family val="3"/>
      <charset val="128"/>
    </font>
    <font>
      <b/>
      <sz val="7"/>
      <color rgb="FFFF0000"/>
      <name val="Yu Gothic UI"/>
      <family val="3"/>
      <charset val="128"/>
    </font>
    <font>
      <b/>
      <sz val="16"/>
      <color theme="1"/>
      <name val="Yu Gothic UI"/>
      <family val="3"/>
      <charset val="128"/>
    </font>
    <font>
      <b/>
      <sz val="18"/>
      <color theme="1"/>
      <name val="Yu Gothic UI"/>
      <family val="3"/>
      <charset val="128"/>
    </font>
    <font>
      <b/>
      <sz val="11"/>
      <color theme="1"/>
      <name val="UD デジタル 教科書体 NK-B"/>
      <family val="1"/>
      <charset val="128"/>
    </font>
    <font>
      <sz val="11"/>
      <color rgb="FF0000FF"/>
      <name val="ＭＳ Ｐゴシック"/>
      <family val="3"/>
      <charset val="128"/>
    </font>
    <font>
      <b/>
      <u/>
      <sz val="10.5"/>
      <color theme="1"/>
      <name val="Yu Gothic UI"/>
      <family val="3"/>
      <charset val="128"/>
    </font>
    <font>
      <sz val="16"/>
      <color theme="1"/>
      <name val="Yu Gothic UI"/>
      <family val="3"/>
      <charset val="128"/>
    </font>
    <font>
      <b/>
      <sz val="12"/>
      <color rgb="FFC00000"/>
      <name val="Yu Gothic UI"/>
      <family val="3"/>
      <charset val="128"/>
    </font>
    <font>
      <b/>
      <sz val="11"/>
      <color rgb="FFFF0000"/>
      <name val="Yu Gothic UI"/>
      <family val="3"/>
      <charset val="128"/>
    </font>
    <font>
      <b/>
      <u/>
      <sz val="8"/>
      <color theme="1"/>
      <name val="Yu Gothic UI"/>
      <family val="3"/>
      <charset val="128"/>
    </font>
    <font>
      <b/>
      <sz val="9"/>
      <color rgb="FFFF0000"/>
      <name val="Meiryo UI"/>
      <family val="3"/>
      <charset val="128"/>
    </font>
    <font>
      <b/>
      <sz val="8"/>
      <color rgb="FFFF0000"/>
      <name val="Meiryo UI"/>
      <family val="3"/>
      <charset val="128"/>
    </font>
    <font>
      <u/>
      <sz val="11"/>
      <color theme="10"/>
      <name val="游ゴシック"/>
      <family val="2"/>
      <charset val="128"/>
      <scheme val="minor"/>
    </font>
    <font>
      <u/>
      <sz val="11"/>
      <color theme="10"/>
      <name val="Yu Gothic UI"/>
      <family val="3"/>
      <charset val="128"/>
    </font>
    <font>
      <sz val="10"/>
      <color theme="1" tint="0.249977111117893"/>
      <name val="Yu Gothic UI"/>
      <family val="3"/>
      <charset val="128"/>
    </font>
    <font>
      <b/>
      <sz val="11"/>
      <color rgb="FFC00000"/>
      <name val="Yu Gothic UI"/>
      <family val="3"/>
      <charset val="128"/>
    </font>
    <font>
      <b/>
      <sz val="11"/>
      <color rgb="FFFF0000"/>
      <name val="Meiryo UI"/>
      <family val="3"/>
      <charset val="128"/>
    </font>
    <font>
      <sz val="8"/>
      <color indexed="81"/>
      <name val="Yu Gothic UI"/>
      <family val="3"/>
      <charset val="128"/>
    </font>
    <font>
      <b/>
      <sz val="9"/>
      <color indexed="81"/>
      <name val="Meiryo UI"/>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0"/>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thin">
        <color auto="1"/>
      </right>
      <top/>
      <bottom/>
      <diagonal/>
    </border>
    <border>
      <left style="hair">
        <color auto="1"/>
      </left>
      <right/>
      <top style="thin">
        <color auto="1"/>
      </top>
      <bottom/>
      <diagonal/>
    </border>
    <border>
      <left style="hair">
        <color auto="1"/>
      </left>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double">
        <color auto="1"/>
      </top>
      <bottom style="thin">
        <color auto="1"/>
      </bottom>
      <diagonal/>
    </border>
    <border>
      <left/>
      <right style="hair">
        <color auto="1"/>
      </right>
      <top style="double">
        <color auto="1"/>
      </top>
      <bottom style="thin">
        <color auto="1"/>
      </bottom>
      <diagonal/>
    </border>
    <border>
      <left style="hair">
        <color auto="1"/>
      </left>
      <right/>
      <top style="double">
        <color auto="1"/>
      </top>
      <bottom style="thin">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FFC000"/>
      </left>
      <right style="thin">
        <color rgb="FFFFC000"/>
      </right>
      <top style="thin">
        <color rgb="FFFFC000"/>
      </top>
      <bottom style="thin">
        <color rgb="FFFFC000"/>
      </bottom>
      <diagonal/>
    </border>
    <border>
      <left/>
      <right style="hair">
        <color auto="1"/>
      </right>
      <top style="thin">
        <color auto="1"/>
      </top>
      <bottom/>
      <diagonal/>
    </border>
    <border>
      <left/>
      <right style="hair">
        <color auto="1"/>
      </right>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style="thin">
        <color theme="1" tint="0.34998626667073579"/>
      </bottom>
      <diagonal/>
    </border>
    <border>
      <left style="thin">
        <color rgb="FFFF6600"/>
      </left>
      <right/>
      <top style="thin">
        <color rgb="FFFF6600"/>
      </top>
      <bottom style="thin">
        <color rgb="FFFF6600"/>
      </bottom>
      <diagonal/>
    </border>
    <border>
      <left/>
      <right/>
      <top style="thin">
        <color rgb="FFFF6600"/>
      </top>
      <bottom style="thin">
        <color rgb="FFFF6600"/>
      </bottom>
      <diagonal/>
    </border>
    <border>
      <left/>
      <right style="thin">
        <color rgb="FFFF6600"/>
      </right>
      <top style="thin">
        <color rgb="FFFF6600"/>
      </top>
      <bottom style="thin">
        <color rgb="FFFF6600"/>
      </bottom>
      <diagonal/>
    </border>
    <border>
      <left/>
      <right style="hair">
        <color auto="1"/>
      </right>
      <top style="hair">
        <color auto="1"/>
      </top>
      <bottom style="hair">
        <color auto="1"/>
      </bottom>
      <diagonal/>
    </border>
  </borders>
  <cellStyleXfs count="3">
    <xf numFmtId="0" fontId="0" fillId="0" borderId="0">
      <alignment vertical="center"/>
    </xf>
    <xf numFmtId="38" fontId="3"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240">
    <xf numFmtId="0" fontId="0" fillId="0" borderId="0" xfId="0">
      <alignment vertical="center"/>
    </xf>
    <xf numFmtId="0" fontId="0" fillId="0" borderId="8" xfId="0" applyBorder="1">
      <alignment vertical="center"/>
    </xf>
    <xf numFmtId="0" fontId="0" fillId="0" borderId="0" xfId="0" applyBorder="1">
      <alignment vertical="center"/>
    </xf>
    <xf numFmtId="0" fontId="0" fillId="0" borderId="15" xfId="0" applyBorder="1">
      <alignment vertical="center"/>
    </xf>
    <xf numFmtId="0" fontId="0" fillId="0" borderId="4" xfId="0" applyBorder="1">
      <alignment vertical="center"/>
    </xf>
    <xf numFmtId="0" fontId="0" fillId="0" borderId="7"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4" fillId="0" borderId="0" xfId="0" applyFont="1">
      <alignment vertical="center"/>
    </xf>
    <xf numFmtId="0" fontId="5" fillId="0" borderId="0" xfId="0" applyFont="1" applyFill="1" applyBorder="1" applyAlignment="1">
      <alignment horizontal="left" vertical="center"/>
    </xf>
    <xf numFmtId="0" fontId="7" fillId="5" borderId="0" xfId="0" applyFont="1" applyFill="1" applyBorder="1" applyAlignment="1">
      <alignment horizontal="centerContinuous" vertical="center"/>
    </xf>
    <xf numFmtId="0" fontId="8" fillId="5" borderId="0" xfId="0" applyFont="1" applyFill="1" applyAlignment="1">
      <alignment horizontal="centerContinuous" vertical="center"/>
    </xf>
    <xf numFmtId="0" fontId="6" fillId="0" borderId="0" xfId="0" applyFont="1">
      <alignment vertical="center"/>
    </xf>
    <xf numFmtId="0" fontId="5" fillId="0" borderId="0" xfId="0" applyFont="1" applyFill="1" applyBorder="1" applyAlignment="1">
      <alignment vertical="center" shrinkToFit="1"/>
    </xf>
    <xf numFmtId="0" fontId="5" fillId="2" borderId="0" xfId="0" applyFont="1" applyFill="1" applyAlignment="1"/>
    <xf numFmtId="0" fontId="6" fillId="2" borderId="0" xfId="0" applyFont="1" applyFill="1" applyAlignment="1"/>
    <xf numFmtId="0" fontId="6" fillId="2" borderId="0" xfId="0" applyFont="1" applyFill="1">
      <alignment vertical="center"/>
    </xf>
    <xf numFmtId="0" fontId="5" fillId="2" borderId="0" xfId="0" applyFont="1" applyFill="1" applyBorder="1" applyAlignment="1">
      <alignment vertical="center" shrinkToFit="1"/>
    </xf>
    <xf numFmtId="0" fontId="5" fillId="0" borderId="0" xfId="0" applyFont="1" applyFill="1" applyBorder="1" applyAlignment="1">
      <alignment horizontal="right" vertical="center"/>
    </xf>
    <xf numFmtId="0" fontId="6" fillId="4" borderId="1" xfId="0" applyFont="1" applyFill="1" applyBorder="1">
      <alignment vertical="center"/>
    </xf>
    <xf numFmtId="0" fontId="9" fillId="2" borderId="0" xfId="0" applyFont="1" applyFill="1" applyBorder="1" applyAlignment="1">
      <alignment horizontal="left" vertical="center"/>
    </xf>
    <xf numFmtId="0" fontId="6" fillId="5" borderId="1" xfId="0" applyFont="1" applyFill="1" applyBorder="1">
      <alignment vertical="center"/>
    </xf>
    <xf numFmtId="0" fontId="6" fillId="6" borderId="1" xfId="0" applyFont="1" applyFill="1" applyBorder="1">
      <alignment vertical="center"/>
    </xf>
    <xf numFmtId="0" fontId="11" fillId="0" borderId="2" xfId="0" applyFont="1" applyFill="1" applyBorder="1" applyAlignment="1">
      <alignment horizontal="left" vertical="center"/>
    </xf>
    <xf numFmtId="0" fontId="6" fillId="0" borderId="3" xfId="0" applyFont="1" applyFill="1" applyBorder="1" applyAlignment="1">
      <alignment horizontal="distributed" vertical="center"/>
    </xf>
    <xf numFmtId="0" fontId="6" fillId="0" borderId="3" xfId="0" applyFont="1" applyFill="1" applyBorder="1" applyAlignment="1">
      <alignment vertical="center"/>
    </xf>
    <xf numFmtId="0" fontId="11" fillId="0" borderId="16" xfId="0" applyFont="1" applyFill="1" applyBorder="1" applyAlignment="1">
      <alignment horizontal="left" vertical="center"/>
    </xf>
    <xf numFmtId="0" fontId="6" fillId="0" borderId="4" xfId="0" applyFont="1" applyFill="1" applyBorder="1" applyAlignment="1">
      <alignment horizontal="distributed" vertical="center"/>
    </xf>
    <xf numFmtId="0" fontId="12" fillId="10" borderId="47" xfId="0" applyFont="1" applyFill="1" applyBorder="1">
      <alignment vertical="center"/>
    </xf>
    <xf numFmtId="0" fontId="12" fillId="2" borderId="46" xfId="0" applyFont="1" applyFill="1" applyBorder="1" applyAlignment="1">
      <alignment horizontal="center" vertical="center"/>
    </xf>
    <xf numFmtId="0" fontId="9" fillId="0" borderId="46" xfId="0" applyFont="1" applyBorder="1">
      <alignment vertical="center"/>
    </xf>
    <xf numFmtId="0" fontId="9" fillId="0" borderId="25" xfId="0" applyFont="1" applyBorder="1" applyAlignment="1">
      <alignment vertical="center"/>
    </xf>
    <xf numFmtId="0" fontId="14" fillId="0" borderId="3"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9" fillId="0" borderId="0" xfId="0" applyFont="1" applyFill="1" applyBorder="1" applyAlignment="1">
      <alignmen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right" vertical="top" wrapText="1"/>
    </xf>
    <xf numFmtId="0" fontId="5" fillId="0" borderId="0" xfId="0" applyFont="1" applyFill="1" applyBorder="1" applyAlignment="1">
      <alignment horizontal="center" vertical="center" shrinkToFit="1"/>
    </xf>
    <xf numFmtId="0" fontId="6" fillId="0" borderId="0" xfId="0" applyFont="1" applyFill="1" applyBorder="1" applyAlignment="1">
      <alignment vertical="center" wrapText="1" shrinkToFit="1"/>
    </xf>
    <xf numFmtId="0" fontId="6" fillId="7" borderId="0" xfId="0" applyFont="1" applyFill="1">
      <alignment vertical="center"/>
    </xf>
    <xf numFmtId="0" fontId="5" fillId="0" borderId="0" xfId="0" applyFont="1">
      <alignment vertical="center"/>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18" fillId="0" borderId="0" xfId="0" applyFont="1">
      <alignment vertical="center"/>
    </xf>
    <xf numFmtId="0" fontId="10" fillId="0" borderId="0" xfId="0" applyFont="1" applyFill="1" applyBorder="1" applyAlignment="1">
      <alignment horizontal="left" vertical="center"/>
    </xf>
    <xf numFmtId="0" fontId="13" fillId="0" borderId="0" xfId="0" applyFont="1">
      <alignment vertical="center"/>
    </xf>
    <xf numFmtId="0" fontId="5" fillId="0" borderId="0" xfId="0" applyFont="1" applyBorder="1">
      <alignment vertical="center"/>
    </xf>
    <xf numFmtId="0" fontId="18" fillId="0" borderId="0" xfId="0" applyFont="1" applyBorder="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wrapText="1" shrinkToFit="1"/>
    </xf>
    <xf numFmtId="0" fontId="9" fillId="0" borderId="0" xfId="0" applyFont="1" applyFill="1" applyBorder="1" applyAlignment="1">
      <alignment horizontal="left" vertical="center"/>
    </xf>
    <xf numFmtId="0" fontId="6" fillId="7" borderId="38" xfId="0" applyFont="1" applyFill="1" applyBorder="1">
      <alignment vertical="center"/>
    </xf>
    <xf numFmtId="0" fontId="6" fillId="0" borderId="0" xfId="0" applyFont="1" applyFill="1" applyBorder="1" applyAlignment="1">
      <alignment vertical="center" shrinkToFit="1"/>
    </xf>
    <xf numFmtId="0" fontId="5" fillId="0" borderId="0" xfId="0" applyFont="1" applyFill="1" applyBorder="1" applyAlignment="1">
      <alignment horizontal="center" vertical="center" wrapText="1" shrinkToFit="1"/>
    </xf>
    <xf numFmtId="0" fontId="6" fillId="2" borderId="2" xfId="0" applyFont="1" applyFill="1" applyBorder="1" applyAlignment="1">
      <alignment vertical="center"/>
    </xf>
    <xf numFmtId="0" fontId="6" fillId="0" borderId="11" xfId="0" applyFont="1" applyFill="1" applyBorder="1" applyAlignment="1"/>
    <xf numFmtId="0" fontId="6" fillId="2" borderId="8" xfId="0" applyFont="1" applyFill="1" applyBorder="1" applyAlignment="1">
      <alignment vertical="center"/>
    </xf>
    <xf numFmtId="0" fontId="6" fillId="0" borderId="24" xfId="0" applyFont="1" applyFill="1" applyBorder="1" applyAlignment="1"/>
    <xf numFmtId="0" fontId="6" fillId="2" borderId="5" xfId="0" applyFont="1" applyFill="1" applyBorder="1" applyAlignment="1">
      <alignment vertical="center"/>
    </xf>
    <xf numFmtId="0" fontId="6" fillId="2" borderId="7" xfId="0" applyFont="1" applyFill="1" applyBorder="1" applyAlignment="1"/>
    <xf numFmtId="0" fontId="6" fillId="0" borderId="0" xfId="0" applyFont="1" applyBorder="1" applyAlignment="1">
      <alignment vertical="center"/>
    </xf>
    <xf numFmtId="0" fontId="24" fillId="0" borderId="0" xfId="0" applyFont="1">
      <alignment vertical="center"/>
    </xf>
    <xf numFmtId="0" fontId="24" fillId="0" borderId="0" xfId="0" applyFont="1" applyFill="1" applyBorder="1" applyAlignment="1">
      <alignment vertical="center" shrinkToFit="1"/>
    </xf>
    <xf numFmtId="0" fontId="24"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5" fillId="9" borderId="0" xfId="0" applyFont="1" applyFill="1" applyBorder="1" applyAlignment="1">
      <alignment horizontal="center" vertical="center" wrapText="1" shrinkToFit="1"/>
    </xf>
    <xf numFmtId="0" fontId="5" fillId="0" borderId="0" xfId="0" applyFont="1" applyAlignment="1"/>
    <xf numFmtId="0" fontId="18" fillId="0" borderId="0" xfId="0" applyFont="1" applyFill="1" applyBorder="1" applyAlignment="1">
      <alignment horizontal="left"/>
    </xf>
    <xf numFmtId="0" fontId="19" fillId="0" borderId="0" xfId="0" applyFont="1" applyFill="1" applyBorder="1" applyAlignment="1">
      <alignment horizontal="left"/>
    </xf>
    <xf numFmtId="0" fontId="5" fillId="0" borderId="0" xfId="0" applyFont="1" applyFill="1" applyBorder="1" applyAlignment="1">
      <alignment shrinkToFit="1"/>
    </xf>
    <xf numFmtId="0" fontId="18" fillId="0" borderId="0" xfId="0" applyFont="1" applyFill="1" applyBorder="1" applyAlignment="1">
      <alignment horizontal="left" vertical="top"/>
    </xf>
    <xf numFmtId="0" fontId="5" fillId="0" borderId="0" xfId="0" applyFont="1" applyAlignment="1">
      <alignment vertical="center"/>
    </xf>
    <xf numFmtId="0" fontId="6" fillId="0" borderId="0" xfId="0" applyFont="1" applyAlignment="1">
      <alignment vertical="center"/>
    </xf>
    <xf numFmtId="0" fontId="6" fillId="8" borderId="43" xfId="0" applyFont="1" applyFill="1" applyBorder="1">
      <alignment vertical="center"/>
    </xf>
    <xf numFmtId="49" fontId="10" fillId="0" borderId="0" xfId="0" applyNumberFormat="1" applyFont="1" applyFill="1" applyBorder="1" applyAlignment="1">
      <alignment horizontal="left" vertical="center"/>
    </xf>
    <xf numFmtId="49" fontId="10" fillId="0" borderId="0" xfId="0" applyNumberFormat="1" applyFont="1" applyFill="1" applyBorder="1" applyAlignment="1">
      <alignment horizontal="left" vertical="top"/>
    </xf>
    <xf numFmtId="0" fontId="19" fillId="0" borderId="0" xfId="0" applyFont="1" applyFill="1" applyBorder="1" applyAlignment="1">
      <alignment vertical="center"/>
    </xf>
    <xf numFmtId="0" fontId="9" fillId="0" borderId="0" xfId="0" applyFont="1">
      <alignment vertical="center"/>
    </xf>
    <xf numFmtId="0" fontId="9" fillId="10" borderId="0" xfId="0" applyFont="1" applyFill="1">
      <alignment vertical="center"/>
    </xf>
    <xf numFmtId="0" fontId="12" fillId="0" borderId="0" xfId="0" applyFont="1">
      <alignment vertical="center"/>
    </xf>
    <xf numFmtId="55" fontId="9" fillId="0" borderId="0" xfId="0" applyNumberFormat="1" applyFont="1">
      <alignment vertical="center"/>
    </xf>
    <xf numFmtId="38" fontId="9" fillId="0" borderId="0" xfId="0" applyNumberFormat="1" applyFont="1">
      <alignment vertical="center"/>
    </xf>
    <xf numFmtId="0" fontId="12" fillId="0" borderId="0" xfId="0" applyFont="1" applyAlignment="1"/>
    <xf numFmtId="0" fontId="9" fillId="0" borderId="0" xfId="0" applyFont="1" applyAlignment="1"/>
    <xf numFmtId="0" fontId="12" fillId="0" borderId="0" xfId="0" applyFont="1" applyAlignment="1">
      <alignment vertical="center"/>
    </xf>
    <xf numFmtId="0" fontId="9" fillId="0" borderId="0" xfId="0" applyFont="1" applyAlignment="1">
      <alignment vertical="center"/>
    </xf>
    <xf numFmtId="0" fontId="19" fillId="10" borderId="6" xfId="0" applyFont="1" applyFill="1" applyBorder="1" applyAlignment="1">
      <alignment vertical="center"/>
    </xf>
    <xf numFmtId="0" fontId="30" fillId="5" borderId="0" xfId="0" applyFont="1" applyFill="1" applyBorder="1" applyAlignment="1">
      <alignment horizontal="centerContinuous" vertical="center"/>
    </xf>
    <xf numFmtId="0" fontId="10" fillId="6" borderId="12" xfId="0" applyFont="1" applyFill="1" applyBorder="1" applyAlignment="1" applyProtection="1">
      <alignment horizontal="center" vertical="center"/>
      <protection locked="0"/>
    </xf>
    <xf numFmtId="0" fontId="10" fillId="6" borderId="13" xfId="0"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36" fillId="0" borderId="0" xfId="0" applyFont="1" applyFill="1" applyBorder="1" applyAlignment="1">
      <alignment horizontal="left" vertical="center"/>
    </xf>
    <xf numFmtId="0" fontId="6" fillId="5" borderId="1" xfId="0" applyFont="1" applyFill="1" applyBorder="1" applyAlignment="1" applyProtection="1">
      <alignment horizontal="center" vertical="center" shrinkToFit="1"/>
      <protection locked="0"/>
    </xf>
    <xf numFmtId="0" fontId="9" fillId="0" borderId="1" xfId="0" applyFont="1" applyBorder="1" applyAlignment="1">
      <alignment horizontal="center" vertical="center"/>
    </xf>
    <xf numFmtId="0" fontId="9" fillId="0" borderId="0" xfId="0" applyFont="1" applyAlignment="1">
      <alignment horizontal="left" vertical="center"/>
    </xf>
    <xf numFmtId="0" fontId="38" fillId="0" borderId="0" xfId="0" applyFont="1" applyBorder="1" applyAlignment="1">
      <alignment vertical="center"/>
    </xf>
    <xf numFmtId="0" fontId="44" fillId="0" borderId="0" xfId="0" applyFont="1" applyBorder="1" applyAlignment="1">
      <alignment vertical="center"/>
    </xf>
    <xf numFmtId="0" fontId="9" fillId="0" borderId="1" xfId="0" applyFont="1" applyBorder="1" applyAlignment="1" applyProtection="1">
      <alignment horizontal="center" vertical="center"/>
      <protection locked="0"/>
    </xf>
    <xf numFmtId="0" fontId="32" fillId="2" borderId="0" xfId="0" applyFont="1" applyFill="1" applyProtection="1">
      <alignment vertical="center"/>
      <protection locked="0"/>
    </xf>
    <xf numFmtId="0" fontId="32" fillId="2" borderId="0" xfId="0" quotePrefix="1" applyFont="1" applyFill="1" applyProtection="1">
      <alignment vertical="center"/>
      <protection locked="0"/>
    </xf>
    <xf numFmtId="0" fontId="4" fillId="0" borderId="0" xfId="0" applyFont="1" applyProtection="1">
      <alignment vertical="center"/>
      <protection locked="0"/>
    </xf>
    <xf numFmtId="38" fontId="4" fillId="0" borderId="0" xfId="0" applyNumberFormat="1" applyFont="1" applyProtection="1">
      <alignment vertical="center"/>
      <protection locked="0"/>
    </xf>
    <xf numFmtId="0" fontId="4" fillId="10" borderId="0" xfId="0" applyFont="1" applyFill="1">
      <alignment vertical="center"/>
    </xf>
    <xf numFmtId="0" fontId="6" fillId="4" borderId="17" xfId="0" applyFont="1" applyFill="1" applyBorder="1" applyAlignment="1" applyProtection="1">
      <alignment horizontal="left" vertical="center"/>
      <protection locked="0"/>
    </xf>
    <xf numFmtId="0" fontId="6" fillId="4" borderId="6" xfId="0" applyFont="1" applyFill="1" applyBorder="1" applyAlignment="1" applyProtection="1">
      <alignment horizontal="left" vertical="center"/>
      <protection locked="0"/>
    </xf>
    <xf numFmtId="0" fontId="6" fillId="4" borderId="45" xfId="0" applyFont="1" applyFill="1" applyBorder="1" applyAlignment="1" applyProtection="1">
      <alignment horizontal="left" vertical="center"/>
      <protection locked="0"/>
    </xf>
    <xf numFmtId="0" fontId="6" fillId="4" borderId="7" xfId="0" applyFont="1" applyFill="1" applyBorder="1" applyAlignment="1" applyProtection="1">
      <alignment horizontal="left" vertical="center"/>
      <protection locked="0"/>
    </xf>
    <xf numFmtId="0" fontId="20" fillId="0" borderId="48" xfId="0" applyFont="1" applyFill="1" applyBorder="1" applyAlignment="1">
      <alignment horizontal="center" vertical="center" shrinkToFit="1"/>
    </xf>
    <xf numFmtId="0" fontId="20" fillId="0" borderId="49" xfId="0" applyFont="1" applyFill="1" applyBorder="1" applyAlignment="1">
      <alignment horizontal="center" vertical="center" shrinkToFit="1"/>
    </xf>
    <xf numFmtId="0" fontId="20" fillId="0" borderId="50" xfId="0" applyFont="1" applyFill="1" applyBorder="1" applyAlignment="1">
      <alignment horizontal="center" vertical="center" shrinkToFit="1"/>
    </xf>
    <xf numFmtId="0" fontId="17" fillId="2" borderId="31" xfId="0" applyFont="1" applyFill="1" applyBorder="1" applyAlignment="1">
      <alignment horizontal="left" vertical="center" wrapText="1" shrinkToFit="1"/>
    </xf>
    <xf numFmtId="0" fontId="17" fillId="2" borderId="51" xfId="0" applyFont="1" applyFill="1" applyBorder="1" applyAlignment="1">
      <alignment horizontal="left" vertical="center" wrapText="1" shrinkToFit="1"/>
    </xf>
    <xf numFmtId="0" fontId="5" fillId="0" borderId="0" xfId="0" applyFont="1" applyFill="1" applyBorder="1" applyAlignment="1">
      <alignment horizontal="left" shrinkToFit="1"/>
    </xf>
    <xf numFmtId="0" fontId="6" fillId="5" borderId="32" xfId="0" applyFont="1" applyFill="1" applyBorder="1" applyAlignment="1" applyProtection="1">
      <alignment horizontal="left" vertical="top"/>
      <protection locked="0"/>
    </xf>
    <xf numFmtId="0" fontId="6" fillId="5" borderId="33" xfId="0" applyFont="1" applyFill="1" applyBorder="1" applyAlignment="1" applyProtection="1">
      <alignment horizontal="left" vertical="top"/>
      <protection locked="0"/>
    </xf>
    <xf numFmtId="0" fontId="6" fillId="5" borderId="34" xfId="0" applyFont="1" applyFill="1" applyBorder="1" applyAlignment="1" applyProtection="1">
      <alignment horizontal="left" vertical="top"/>
      <protection locked="0"/>
    </xf>
    <xf numFmtId="0" fontId="6" fillId="5" borderId="35" xfId="0" applyFont="1" applyFill="1" applyBorder="1" applyAlignment="1" applyProtection="1">
      <alignment horizontal="left" vertical="top"/>
      <protection locked="0"/>
    </xf>
    <xf numFmtId="0" fontId="6" fillId="5" borderId="36" xfId="0" applyFont="1" applyFill="1" applyBorder="1" applyAlignment="1" applyProtection="1">
      <alignment horizontal="left" vertical="top"/>
      <protection locked="0"/>
    </xf>
    <xf numFmtId="0" fontId="6" fillId="5" borderId="37" xfId="0" applyFont="1" applyFill="1" applyBorder="1" applyAlignment="1" applyProtection="1">
      <alignment horizontal="left" vertical="top"/>
      <protection locked="0"/>
    </xf>
    <xf numFmtId="0" fontId="6" fillId="4" borderId="40" xfId="0" applyFont="1" applyFill="1" applyBorder="1" applyAlignment="1" applyProtection="1">
      <alignment horizontal="left" vertical="center" shrinkToFit="1"/>
      <protection locked="0"/>
    </xf>
    <xf numFmtId="0" fontId="6" fillId="4" borderId="41" xfId="0" applyFont="1" applyFill="1" applyBorder="1" applyAlignment="1" applyProtection="1">
      <alignment horizontal="left" vertical="center" shrinkToFit="1"/>
      <protection locked="0"/>
    </xf>
    <xf numFmtId="0" fontId="6" fillId="4" borderId="42" xfId="0" applyFont="1" applyFill="1" applyBorder="1" applyAlignment="1" applyProtection="1">
      <alignment horizontal="left" vertical="center" shrinkToFit="1"/>
      <protection locked="0"/>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23" fillId="4" borderId="9" xfId="0" applyFont="1" applyFill="1" applyBorder="1" applyAlignment="1" applyProtection="1">
      <alignment horizontal="left" vertical="center" shrinkToFit="1"/>
      <protection locked="0"/>
    </xf>
    <xf numFmtId="0" fontId="23" fillId="4" borderId="10" xfId="0" applyFont="1" applyFill="1" applyBorder="1" applyAlignment="1" applyProtection="1">
      <alignment horizontal="left" vertical="center" shrinkToFit="1"/>
      <protection locked="0"/>
    </xf>
    <xf numFmtId="0" fontId="23" fillId="4" borderId="11" xfId="0" applyFont="1" applyFill="1" applyBorder="1" applyAlignment="1" applyProtection="1">
      <alignment horizontal="left" vertical="center" shrinkToFit="1"/>
      <protection locked="0"/>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38" fontId="13" fillId="2" borderId="30" xfId="1" applyFont="1" applyFill="1" applyBorder="1" applyAlignment="1">
      <alignment horizontal="center" vertical="center"/>
    </xf>
    <xf numFmtId="38" fontId="13" fillId="2" borderId="28" xfId="1" applyFont="1" applyFill="1" applyBorder="1" applyAlignment="1">
      <alignment horizontal="center" vertical="center"/>
    </xf>
    <xf numFmtId="0" fontId="6" fillId="2" borderId="39" xfId="0" applyFont="1" applyFill="1" applyBorder="1" applyAlignment="1">
      <alignment horizontal="left" vertical="center" wrapText="1"/>
    </xf>
    <xf numFmtId="0" fontId="22" fillId="5" borderId="39" xfId="0" applyFont="1" applyFill="1" applyBorder="1" applyAlignment="1" applyProtection="1">
      <alignment horizontal="center" vertical="center" shrinkToFit="1"/>
      <protection locked="0"/>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9" xfId="0" applyFont="1" applyFill="1" applyBorder="1" applyAlignment="1">
      <alignment horizontal="left" vertical="center" wrapText="1"/>
    </xf>
    <xf numFmtId="38" fontId="13" fillId="6" borderId="18" xfId="1" applyFont="1" applyFill="1" applyBorder="1" applyAlignment="1" applyProtection="1">
      <alignment horizontal="center" vertical="center"/>
      <protection locked="0"/>
    </xf>
    <xf numFmtId="38" fontId="13" fillId="6" borderId="10" xfId="1" applyFont="1" applyFill="1" applyBorder="1" applyAlignment="1" applyProtection="1">
      <alignment horizontal="center" vertical="center"/>
      <protection locked="0"/>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38" fontId="13" fillId="6" borderId="23" xfId="1" applyFont="1" applyFill="1" applyBorder="1" applyAlignment="1" applyProtection="1">
      <alignment horizontal="center" vertical="center"/>
      <protection locked="0"/>
    </xf>
    <xf numFmtId="38" fontId="13" fillId="6" borderId="21" xfId="1" applyFont="1" applyFill="1" applyBorder="1" applyAlignment="1" applyProtection="1">
      <alignment horizontal="center" vertical="center"/>
      <protection locked="0"/>
    </xf>
    <xf numFmtId="0" fontId="38" fillId="0" borderId="0" xfId="0" applyFont="1" applyBorder="1" applyAlignment="1">
      <alignment horizontal="left" vertical="center" wrapText="1"/>
    </xf>
    <xf numFmtId="0" fontId="9" fillId="0" borderId="0" xfId="0" applyFont="1" applyFill="1" applyBorder="1" applyAlignment="1">
      <alignment horizontal="right" vertical="top" wrapText="1"/>
    </xf>
    <xf numFmtId="0" fontId="9" fillId="0" borderId="3" xfId="0" applyFont="1" applyFill="1" applyBorder="1" applyAlignment="1">
      <alignment horizontal="left" vertical="center" wrapText="1"/>
    </xf>
    <xf numFmtId="0" fontId="9" fillId="0" borderId="0" xfId="0" applyFont="1" applyFill="1" applyBorder="1" applyAlignment="1">
      <alignment horizontal="left" vertical="center" wrapText="1"/>
    </xf>
    <xf numFmtId="55" fontId="5" fillId="3" borderId="9" xfId="0" applyNumberFormat="1" applyFont="1" applyFill="1" applyBorder="1" applyAlignment="1">
      <alignment horizontal="center" vertical="center" wrapText="1"/>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6" fillId="4" borderId="26" xfId="0" applyFont="1" applyFill="1" applyBorder="1" applyAlignment="1" applyProtection="1">
      <alignment horizontal="left" vertical="center"/>
      <protection locked="0"/>
    </xf>
    <xf numFmtId="0" fontId="6" fillId="4" borderId="27" xfId="0" applyFont="1" applyFill="1" applyBorder="1" applyAlignment="1" applyProtection="1">
      <alignment horizontal="left" vertical="center"/>
      <protection locked="0"/>
    </xf>
    <xf numFmtId="0" fontId="6" fillId="4" borderId="5" xfId="0" applyFont="1" applyFill="1" applyBorder="1" applyAlignment="1" applyProtection="1">
      <alignment horizontal="left" vertical="center"/>
      <protection locked="0"/>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 xfId="0" applyFont="1" applyFill="1" applyBorder="1" applyAlignment="1">
      <alignment horizontal="center" vertical="center"/>
    </xf>
    <xf numFmtId="0" fontId="23" fillId="4" borderId="9" xfId="0" applyFont="1" applyFill="1" applyBorder="1" applyAlignment="1" applyProtection="1">
      <alignment horizontal="left" vertical="center"/>
      <protection locked="0"/>
    </xf>
    <xf numFmtId="0" fontId="23" fillId="4" borderId="10" xfId="0" applyFont="1" applyFill="1" applyBorder="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6" fillId="4" borderId="40" xfId="0" applyFont="1" applyFill="1" applyBorder="1" applyAlignment="1" applyProtection="1">
      <alignment horizontal="left" vertical="center"/>
      <protection locked="0"/>
    </xf>
    <xf numFmtId="0" fontId="6" fillId="4" borderId="41" xfId="0" applyFont="1" applyFill="1" applyBorder="1" applyAlignment="1" applyProtection="1">
      <alignment horizontal="left" vertical="center"/>
      <protection locked="0"/>
    </xf>
    <xf numFmtId="0" fontId="6" fillId="4" borderId="42" xfId="0" applyFont="1" applyFill="1" applyBorder="1" applyAlignment="1" applyProtection="1">
      <alignment horizontal="left" vertical="center"/>
      <protection locked="0"/>
    </xf>
    <xf numFmtId="38" fontId="13" fillId="6" borderId="16" xfId="1" applyFont="1" applyFill="1" applyBorder="1" applyAlignment="1" applyProtection="1">
      <alignment horizontal="center" vertical="center"/>
      <protection locked="0"/>
    </xf>
    <xf numFmtId="38" fontId="13" fillId="6" borderId="3" xfId="1" applyFont="1" applyFill="1" applyBorder="1" applyAlignment="1" applyProtection="1">
      <alignment horizontal="center" vertical="center"/>
      <protection locked="0"/>
    </xf>
    <xf numFmtId="38" fontId="13" fillId="6" borderId="17" xfId="1" applyFont="1" applyFill="1" applyBorder="1" applyAlignment="1" applyProtection="1">
      <alignment horizontal="center" vertical="center"/>
      <protection locked="0"/>
    </xf>
    <xf numFmtId="38" fontId="13" fillId="6" borderId="6" xfId="1" applyFont="1" applyFill="1" applyBorder="1" applyAlignment="1" applyProtection="1">
      <alignment horizontal="center" vertical="center"/>
      <protection locked="0"/>
    </xf>
    <xf numFmtId="0" fontId="6" fillId="9" borderId="0" xfId="0" applyFont="1" applyFill="1" applyBorder="1" applyAlignment="1">
      <alignment horizontal="left" vertical="top" wrapText="1" shrinkToFit="1"/>
    </xf>
    <xf numFmtId="55" fontId="19" fillId="3" borderId="9" xfId="0" applyNumberFormat="1" applyFont="1" applyFill="1" applyBorder="1" applyAlignment="1">
      <alignment horizontal="center"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39" fillId="0" borderId="0" xfId="0" applyFont="1" applyBorder="1" applyAlignment="1">
      <alignment horizontal="left" vertical="center" wrapText="1"/>
    </xf>
    <xf numFmtId="0" fontId="10" fillId="0" borderId="0" xfId="0" applyFont="1" applyFill="1" applyBorder="1" applyAlignment="1">
      <alignment vertical="center" wrapText="1"/>
    </xf>
    <xf numFmtId="0" fontId="5" fillId="9" borderId="0" xfId="0" applyFont="1" applyFill="1" applyBorder="1" applyAlignment="1">
      <alignment horizontal="right" vertical="top" wrapText="1" shrinkToFit="1"/>
    </xf>
    <xf numFmtId="0" fontId="5" fillId="9" borderId="0" xfId="0" applyFont="1" applyFill="1" applyBorder="1" applyAlignment="1">
      <alignment horizontal="left" vertical="center" wrapText="1" shrinkToFit="1"/>
    </xf>
    <xf numFmtId="0" fontId="6" fillId="9" borderId="0" xfId="0" applyFont="1" applyFill="1" applyBorder="1" applyAlignment="1">
      <alignment horizontal="right" vertical="top" wrapText="1" shrinkToFi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 xfId="0" applyFont="1" applyFill="1" applyBorder="1" applyAlignment="1">
      <alignment horizontal="center"/>
    </xf>
    <xf numFmtId="0" fontId="6" fillId="0" borderId="7" xfId="0" applyFont="1" applyFill="1" applyBorder="1" applyAlignment="1">
      <alignment horizont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shrinkToFit="1"/>
    </xf>
    <xf numFmtId="0" fontId="41" fillId="0" borderId="0" xfId="2" applyFont="1" applyFill="1" applyBorder="1" applyAlignment="1" applyProtection="1">
      <alignment horizontal="left" vertical="center" shrinkToFit="1"/>
      <protection locked="0"/>
    </xf>
    <xf numFmtId="0" fontId="6" fillId="4" borderId="5" xfId="0" applyFont="1" applyFill="1" applyBorder="1" applyAlignment="1" applyProtection="1">
      <alignment horizontal="left" vertical="center" indent="1"/>
      <protection locked="0"/>
    </xf>
    <xf numFmtId="0" fontId="6" fillId="4" borderId="6" xfId="0" applyFont="1" applyFill="1" applyBorder="1" applyAlignment="1" applyProtection="1">
      <alignment horizontal="left" vertical="center" indent="1"/>
      <protection locked="0"/>
    </xf>
    <xf numFmtId="0" fontId="42" fillId="4" borderId="2" xfId="0" applyFont="1" applyFill="1" applyBorder="1" applyAlignment="1" applyProtection="1">
      <alignment horizontal="left" vertical="center" indent="1"/>
      <protection locked="0"/>
    </xf>
    <xf numFmtId="0" fontId="42" fillId="4" borderId="3" xfId="0" applyFont="1" applyFill="1" applyBorder="1" applyAlignment="1" applyProtection="1">
      <alignment horizontal="left" vertical="center" indent="1"/>
      <protection locked="0"/>
    </xf>
    <xf numFmtId="0" fontId="42" fillId="4" borderId="4" xfId="0" applyFont="1" applyFill="1" applyBorder="1" applyAlignment="1" applyProtection="1">
      <alignment horizontal="left" vertical="center" indent="1"/>
      <protection locked="0"/>
    </xf>
    <xf numFmtId="0" fontId="42" fillId="4" borderId="5" xfId="0" applyFont="1" applyFill="1" applyBorder="1" applyAlignment="1" applyProtection="1">
      <alignment horizontal="left" vertical="center" indent="1"/>
      <protection locked="0"/>
    </xf>
    <xf numFmtId="0" fontId="42" fillId="4" borderId="6" xfId="0" applyFont="1" applyFill="1" applyBorder="1" applyAlignment="1" applyProtection="1">
      <alignment horizontal="left" vertical="center" indent="1"/>
      <protection locked="0"/>
    </xf>
    <xf numFmtId="0" fontId="42" fillId="4" borderId="7" xfId="0" applyFont="1" applyFill="1" applyBorder="1" applyAlignment="1" applyProtection="1">
      <alignment horizontal="left" vertical="center" indent="1"/>
      <protection locked="0"/>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23" fillId="4" borderId="2" xfId="0" applyFont="1" applyFill="1" applyBorder="1" applyAlignment="1" applyProtection="1">
      <alignment horizontal="left" vertical="center" indent="1"/>
      <protection locked="0"/>
    </xf>
    <xf numFmtId="0" fontId="23" fillId="4" borderId="3" xfId="0" applyFont="1" applyFill="1" applyBorder="1" applyAlignment="1" applyProtection="1">
      <alignment horizontal="left" vertical="center" indent="1"/>
      <protection locked="0"/>
    </xf>
    <xf numFmtId="0" fontId="23" fillId="4" borderId="4" xfId="0" applyFont="1" applyFill="1" applyBorder="1" applyAlignment="1" applyProtection="1">
      <alignment horizontal="left" vertical="center" indent="1"/>
      <protection locked="0"/>
    </xf>
    <xf numFmtId="0" fontId="23" fillId="4" borderId="5" xfId="0" applyFont="1" applyFill="1" applyBorder="1" applyAlignment="1" applyProtection="1">
      <alignment horizontal="left" vertical="center" indent="1"/>
      <protection locked="0"/>
    </xf>
    <xf numFmtId="0" fontId="23" fillId="4" borderId="6" xfId="0" applyFont="1" applyFill="1" applyBorder="1" applyAlignment="1" applyProtection="1">
      <alignment horizontal="left" vertical="center" indent="1"/>
      <protection locked="0"/>
    </xf>
    <xf numFmtId="0" fontId="23" fillId="4" borderId="7" xfId="0" applyFont="1" applyFill="1" applyBorder="1" applyAlignment="1" applyProtection="1">
      <alignment horizontal="left" vertical="center" indent="1"/>
      <protection locked="0"/>
    </xf>
    <xf numFmtId="0" fontId="34" fillId="5" borderId="2" xfId="0" applyFont="1" applyFill="1" applyBorder="1" applyAlignment="1" applyProtection="1">
      <alignment horizontal="center" vertical="center"/>
      <protection locked="0"/>
    </xf>
    <xf numFmtId="0" fontId="34" fillId="5" borderId="3" xfId="0" applyFont="1" applyFill="1" applyBorder="1" applyAlignment="1" applyProtection="1">
      <alignment horizontal="center" vertical="center"/>
      <protection locked="0"/>
    </xf>
    <xf numFmtId="0" fontId="34" fillId="5" borderId="5" xfId="0" applyFont="1" applyFill="1" applyBorder="1" applyAlignment="1" applyProtection="1">
      <alignment horizontal="center" vertical="center"/>
      <protection locked="0"/>
    </xf>
    <xf numFmtId="0" fontId="34" fillId="5" borderId="6" xfId="0" applyFont="1" applyFill="1" applyBorder="1" applyAlignment="1" applyProtection="1">
      <alignment horizontal="center" vertical="center"/>
      <protection locked="0"/>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9" fillId="0" borderId="0" xfId="0" applyFont="1" applyFill="1" applyBorder="1" applyAlignment="1">
      <alignment horizontal="left" vertical="top" wrapText="1"/>
    </xf>
    <xf numFmtId="0" fontId="9" fillId="0" borderId="3" xfId="0" applyFont="1" applyFill="1" applyBorder="1" applyAlignment="1">
      <alignment horizontal="right" vertical="center" wrapText="1"/>
    </xf>
    <xf numFmtId="0" fontId="16" fillId="0" borderId="0" xfId="0" applyFont="1" applyFill="1" applyBorder="1" applyAlignment="1">
      <alignment horizontal="left" vertical="center" wrapText="1" shrinkToFit="1"/>
    </xf>
    <xf numFmtId="38" fontId="29" fillId="6" borderId="9" xfId="1" applyFont="1" applyFill="1" applyBorder="1" applyAlignment="1">
      <alignment horizontal="center" vertical="center"/>
    </xf>
    <xf numFmtId="38" fontId="29" fillId="6" borderId="10" xfId="1" applyFont="1" applyFill="1" applyBorder="1" applyAlignment="1">
      <alignment horizontal="center" vertical="center"/>
    </xf>
    <xf numFmtId="0" fontId="31" fillId="0" borderId="0" xfId="0" applyFont="1" applyFill="1" applyBorder="1" applyAlignment="1">
      <alignment horizontal="center" vertical="top" wrapText="1"/>
    </xf>
    <xf numFmtId="0" fontId="31" fillId="0" borderId="0" xfId="0" applyFont="1" applyFill="1" applyBorder="1" applyAlignment="1">
      <alignment horizontal="center" vertical="top"/>
    </xf>
    <xf numFmtId="0" fontId="18" fillId="9" borderId="0" xfId="0" applyFont="1" applyFill="1" applyBorder="1" applyAlignment="1">
      <alignment horizontal="right" vertical="top" wrapText="1" shrinkToFit="1"/>
    </xf>
    <xf numFmtId="0" fontId="13" fillId="9" borderId="0" xfId="0" applyFont="1" applyFill="1" applyBorder="1" applyAlignment="1">
      <alignment horizontal="left" vertical="top" wrapText="1" shrinkToFit="1"/>
    </xf>
    <xf numFmtId="38" fontId="13" fillId="6" borderId="9" xfId="1" applyFont="1" applyFill="1" applyBorder="1" applyAlignment="1">
      <alignment horizontal="center" vertical="center"/>
    </xf>
    <xf numFmtId="38" fontId="13" fillId="6" borderId="10" xfId="1" applyFont="1" applyFill="1" applyBorder="1" applyAlignment="1">
      <alignment horizontal="center" vertical="center"/>
    </xf>
    <xf numFmtId="0" fontId="22" fillId="10" borderId="39" xfId="0" applyFont="1" applyFill="1" applyBorder="1" applyAlignment="1">
      <alignment horizontal="center" vertical="center" shrinkToFit="1"/>
    </xf>
    <xf numFmtId="38" fontId="13" fillId="9" borderId="18" xfId="1" applyFont="1" applyFill="1" applyBorder="1" applyAlignment="1">
      <alignment horizontal="center" vertical="center"/>
    </xf>
    <xf numFmtId="38" fontId="13" fillId="9" borderId="10" xfId="1" applyFont="1" applyFill="1" applyBorder="1" applyAlignment="1">
      <alignment horizontal="center" vertical="center"/>
    </xf>
    <xf numFmtId="38" fontId="13" fillId="9" borderId="23" xfId="1" applyFont="1" applyFill="1" applyBorder="1" applyAlignment="1">
      <alignment horizontal="center" vertical="center"/>
    </xf>
    <xf numFmtId="38" fontId="13" fillId="9" borderId="21" xfId="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1">
    <dxf>
      <fill>
        <patternFill>
          <bgColor theme="5" tint="0.79998168889431442"/>
        </patternFill>
      </fill>
    </dxf>
  </dxfs>
  <tableStyles count="0" defaultTableStyle="TableStyleMedium2" defaultPivotStyle="PivotStyleLight16"/>
  <colors>
    <mruColors>
      <color rgb="FF0000FF"/>
      <color rgb="FFFEF8F4"/>
      <color rgb="FFFF6600"/>
      <color rgb="FF66FF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18</xdr:col>
      <xdr:colOff>117230</xdr:colOff>
      <xdr:row>13</xdr:row>
      <xdr:rowOff>87923</xdr:rowOff>
    </xdr:from>
    <xdr:to>
      <xdr:col>37</xdr:col>
      <xdr:colOff>29308</xdr:colOff>
      <xdr:row>19</xdr:row>
      <xdr:rowOff>47142</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1865" y="2439865"/>
          <a:ext cx="3319097" cy="1497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122465</xdr:colOff>
      <xdr:row>62</xdr:row>
      <xdr:rowOff>476250</xdr:rowOff>
    </xdr:from>
    <xdr:to>
      <xdr:col>21</xdr:col>
      <xdr:colOff>144833</xdr:colOff>
      <xdr:row>63</xdr:row>
      <xdr:rowOff>458625</xdr:rowOff>
    </xdr:to>
    <xdr:sp macro="" textlink="">
      <xdr:nvSpPr>
        <xdr:cNvPr id="9" name="右矢印 8">
          <a:extLst>
            <a:ext uri="{FF2B5EF4-FFF2-40B4-BE49-F238E27FC236}">
              <a16:creationId xmlns:a16="http://schemas.microsoft.com/office/drawing/2014/main" id="{EDF95E95-776F-244B-8557-5ED39FE03754}"/>
            </a:ext>
          </a:extLst>
        </xdr:cNvPr>
        <xdr:cNvSpPr/>
      </xdr:nvSpPr>
      <xdr:spPr>
        <a:xfrm>
          <a:off x="3170465" y="11307536"/>
          <a:ext cx="729939" cy="730768"/>
        </a:xfrm>
        <a:prstGeom prst="rightArrow">
          <a:avLst>
            <a:gd name="adj1" fmla="val 50000"/>
            <a:gd name="adj2" fmla="val 53879"/>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bg1"/>
            </a:solidFill>
            <a:latin typeface="ＭＳ Ｐゴシック" panose="020B0600070205080204" pitchFamily="50" charset="-128"/>
          </a:endParaRPr>
        </a:p>
      </xdr:txBody>
    </xdr:sp>
    <xdr:clientData/>
  </xdr:twoCellAnchor>
  <xdr:twoCellAnchor>
    <xdr:from>
      <xdr:col>17</xdr:col>
      <xdr:colOff>136071</xdr:colOff>
      <xdr:row>140</xdr:row>
      <xdr:rowOff>299357</xdr:rowOff>
    </xdr:from>
    <xdr:to>
      <xdr:col>21</xdr:col>
      <xdr:colOff>158439</xdr:colOff>
      <xdr:row>141</xdr:row>
      <xdr:rowOff>281733</xdr:rowOff>
    </xdr:to>
    <xdr:sp macro="" textlink="">
      <xdr:nvSpPr>
        <xdr:cNvPr id="10" name="右矢印 9">
          <a:extLst>
            <a:ext uri="{FF2B5EF4-FFF2-40B4-BE49-F238E27FC236}">
              <a16:creationId xmlns:a16="http://schemas.microsoft.com/office/drawing/2014/main" id="{EDF95E95-776F-244B-8557-5ED39FE03754}"/>
            </a:ext>
          </a:extLst>
        </xdr:cNvPr>
        <xdr:cNvSpPr/>
      </xdr:nvSpPr>
      <xdr:spPr>
        <a:xfrm>
          <a:off x="3184071" y="27595286"/>
          <a:ext cx="729939" cy="730768"/>
        </a:xfrm>
        <a:prstGeom prst="rightArrow">
          <a:avLst>
            <a:gd name="adj1" fmla="val 50000"/>
            <a:gd name="adj2" fmla="val 53879"/>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bg1"/>
            </a:solidFill>
            <a:latin typeface="ＭＳ Ｐゴシック" panose="020B0600070205080204" pitchFamily="50" charset="-128"/>
          </a:endParaRPr>
        </a:p>
      </xdr:txBody>
    </xdr:sp>
    <xdr:clientData/>
  </xdr:twoCellAnchor>
  <xdr:twoCellAnchor editAs="oneCell">
    <xdr:from>
      <xdr:col>1</xdr:col>
      <xdr:colOff>44162</xdr:colOff>
      <xdr:row>206</xdr:row>
      <xdr:rowOff>8661</xdr:rowOff>
    </xdr:from>
    <xdr:to>
      <xdr:col>38</xdr:col>
      <xdr:colOff>96115</xdr:colOff>
      <xdr:row>211</xdr:row>
      <xdr:rowOff>48812</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937" y="40023186"/>
          <a:ext cx="6709928" cy="9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xdr:colOff>
      <xdr:row>17</xdr:row>
      <xdr:rowOff>19051</xdr:rowOff>
    </xdr:from>
    <xdr:to>
      <xdr:col>13</xdr:col>
      <xdr:colOff>95250</xdr:colOff>
      <xdr:row>17</xdr:row>
      <xdr:rowOff>229915</xdr:rowOff>
    </xdr:to>
    <xdr:sp macro="" textlink="">
      <xdr:nvSpPr>
        <xdr:cNvPr id="2" name="角丸四角形 1"/>
        <xdr:cNvSpPr/>
      </xdr:nvSpPr>
      <xdr:spPr>
        <a:xfrm>
          <a:off x="76200" y="3440724"/>
          <a:ext cx="2261088" cy="210864"/>
        </a:xfrm>
        <a:prstGeom prst="roundRect">
          <a:avLst>
            <a:gd name="adj" fmla="val 7971"/>
          </a:avLst>
        </a:prstGeom>
        <a:noFill/>
        <a:ln>
          <a:solidFill>
            <a:schemeClr val="tx1">
              <a:lumMod val="65000"/>
              <a:lumOff val="3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45984</xdr:colOff>
      <xdr:row>12</xdr:row>
      <xdr:rowOff>19707</xdr:rowOff>
    </xdr:from>
    <xdr:to>
      <xdr:col>1</xdr:col>
      <xdr:colOff>105104</xdr:colOff>
      <xdr:row>17</xdr:row>
      <xdr:rowOff>19707</xdr:rowOff>
    </xdr:to>
    <xdr:cxnSp macro="">
      <xdr:nvCxnSpPr>
        <xdr:cNvPr id="6" name="直線コネクタ 5"/>
        <xdr:cNvCxnSpPr/>
      </xdr:nvCxnSpPr>
      <xdr:spPr>
        <a:xfrm flipH="1">
          <a:off x="151087" y="2187466"/>
          <a:ext cx="59120" cy="1274379"/>
        </a:xfrm>
        <a:prstGeom prst="line">
          <a:avLst/>
        </a:prstGeom>
        <a:ln w="12700">
          <a:solidFill>
            <a:schemeClr val="tx1">
              <a:lumMod val="65000"/>
              <a:lumOff val="35000"/>
            </a:schemeClr>
          </a:solidFill>
          <a:prstDash val="sysDot"/>
          <a:headEnd type="oval"/>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23244</xdr:colOff>
      <xdr:row>17</xdr:row>
      <xdr:rowOff>39414</xdr:rowOff>
    </xdr:from>
    <xdr:ext cx="2365333" cy="169405"/>
    <xdr:sp macro="" textlink="">
      <xdr:nvSpPr>
        <xdr:cNvPr id="11" name="テキスト ボックス 10"/>
        <xdr:cNvSpPr txBox="1"/>
      </xdr:nvSpPr>
      <xdr:spPr>
        <a:xfrm>
          <a:off x="125821" y="3461087"/>
          <a:ext cx="2365333" cy="169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800" b="0">
              <a:latin typeface="Meiryo UI" panose="020B0604030504040204" pitchFamily="50" charset="-128"/>
              <a:ea typeface="Meiryo UI" panose="020B0604030504040204" pitchFamily="50" charset="-128"/>
            </a:rPr>
            <a:t>学生への広報・統計処理のためご記入お願いします</a:t>
          </a:r>
          <a:endParaRPr kumimoji="1" lang="en-US" altLang="ja-JP" sz="800" b="0">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294409</xdr:colOff>
      <xdr:row>5</xdr:row>
      <xdr:rowOff>0</xdr:rowOff>
    </xdr:from>
    <xdr:to>
      <xdr:col>11</xdr:col>
      <xdr:colOff>0</xdr:colOff>
      <xdr:row>7</xdr:row>
      <xdr:rowOff>86590</xdr:rowOff>
    </xdr:to>
    <xdr:sp macro="" textlink="">
      <xdr:nvSpPr>
        <xdr:cNvPr id="2" name="テキスト ボックス 1"/>
        <xdr:cNvSpPr txBox="1"/>
      </xdr:nvSpPr>
      <xdr:spPr>
        <a:xfrm>
          <a:off x="294409" y="865909"/>
          <a:ext cx="8122227" cy="432954"/>
        </a:xfrm>
        <a:prstGeom prst="rect">
          <a:avLst/>
        </a:prstGeom>
        <a:solidFill>
          <a:schemeClr val="accent4">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b="1">
              <a:solidFill>
                <a:srgbClr val="FF0000"/>
              </a:solidFill>
            </a:rPr>
            <a:t>このシートは集計用のため入力等されないようお願いします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122465</xdr:colOff>
      <xdr:row>4</xdr:row>
      <xdr:rowOff>476250</xdr:rowOff>
    </xdr:from>
    <xdr:to>
      <xdr:col>21</xdr:col>
      <xdr:colOff>144833</xdr:colOff>
      <xdr:row>5</xdr:row>
      <xdr:rowOff>458625</xdr:rowOff>
    </xdr:to>
    <xdr:sp macro="" textlink="">
      <xdr:nvSpPr>
        <xdr:cNvPr id="3" name="右矢印 2">
          <a:extLst>
            <a:ext uri="{FF2B5EF4-FFF2-40B4-BE49-F238E27FC236}">
              <a16:creationId xmlns:a16="http://schemas.microsoft.com/office/drawing/2014/main" id="{EDF95E95-776F-244B-8557-5ED39FE03754}"/>
            </a:ext>
          </a:extLst>
        </xdr:cNvPr>
        <xdr:cNvSpPr/>
      </xdr:nvSpPr>
      <xdr:spPr>
        <a:xfrm>
          <a:off x="3084740" y="11144250"/>
          <a:ext cx="708168" cy="611025"/>
        </a:xfrm>
        <a:prstGeom prst="rightArrow">
          <a:avLst>
            <a:gd name="adj1" fmla="val 50000"/>
            <a:gd name="adj2" fmla="val 53879"/>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bg1"/>
            </a:solidFill>
            <a:latin typeface="ＭＳ Ｐゴシック" panose="020B0600070205080204" pitchFamily="50" charset="-128"/>
          </a:endParaRPr>
        </a:p>
      </xdr:txBody>
    </xdr:sp>
    <xdr:clientData/>
  </xdr:twoCellAnchor>
  <xdr:twoCellAnchor>
    <xdr:from>
      <xdr:col>1</xdr:col>
      <xdr:colOff>85725</xdr:colOff>
      <xdr:row>10</xdr:row>
      <xdr:rowOff>38101</xdr:rowOff>
    </xdr:from>
    <xdr:to>
      <xdr:col>22</xdr:col>
      <xdr:colOff>114300</xdr:colOff>
      <xdr:row>15</xdr:row>
      <xdr:rowOff>47625</xdr:rowOff>
    </xdr:to>
    <xdr:sp macro="" textlink="">
      <xdr:nvSpPr>
        <xdr:cNvPr id="8" name="テキスト ボックス 7"/>
        <xdr:cNvSpPr txBox="1"/>
      </xdr:nvSpPr>
      <xdr:spPr>
        <a:xfrm>
          <a:off x="190500" y="13030201"/>
          <a:ext cx="3743325" cy="838199"/>
        </a:xfrm>
        <a:prstGeom prst="rect">
          <a:avLst/>
        </a:prstGeom>
        <a:solidFill>
          <a:srgbClr val="FEF8F4"/>
        </a:solidFill>
        <a:ln w="9525" cmpd="sng">
          <a:solidFill>
            <a:srgbClr val="FF66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80000"/>
            </a:lnSpc>
          </a:pPr>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調査の趣旨について</a:t>
          </a:r>
          <a:r>
            <a:rPr kumimoji="1" lang="en-US" altLang="ja-JP" sz="1050" b="1">
              <a:latin typeface="Meiryo UI" panose="020B0604030504040204" pitchFamily="50" charset="-128"/>
              <a:ea typeface="Meiryo UI" panose="020B0604030504040204" pitchFamily="50" charset="-128"/>
            </a:rPr>
            <a:t>】</a:t>
          </a:r>
        </a:p>
        <a:p>
          <a:pPr>
            <a:lnSpc>
              <a:spcPct val="80000"/>
            </a:lnSpc>
          </a:pPr>
          <a:r>
            <a:rPr kumimoji="1" lang="ja-JP" altLang="en-US" sz="1050" b="0">
              <a:latin typeface="Meiryo UI" panose="020B0604030504040204" pitchFamily="50" charset="-128"/>
              <a:ea typeface="Meiryo UI" panose="020B0604030504040204" pitchFamily="50" charset="-128"/>
            </a:rPr>
            <a:t>・県内の事業者様の状況の把握、県施策への反映のため、募集</a:t>
          </a:r>
          <a:endParaRPr kumimoji="1" lang="en-US" altLang="ja-JP" sz="1050" b="0">
            <a:latin typeface="Meiryo UI" panose="020B0604030504040204" pitchFamily="50" charset="-128"/>
            <a:ea typeface="Meiryo UI" panose="020B0604030504040204" pitchFamily="50" charset="-128"/>
          </a:endParaRPr>
        </a:p>
        <a:p>
          <a:pPr>
            <a:lnSpc>
              <a:spcPct val="80000"/>
            </a:lnSpc>
          </a:pPr>
          <a:r>
            <a:rPr kumimoji="1" lang="ja-JP" altLang="en-US" sz="1050" b="0">
              <a:latin typeface="Meiryo UI" panose="020B0604030504040204" pitchFamily="50" charset="-128"/>
              <a:ea typeface="Meiryo UI" panose="020B0604030504040204" pitchFamily="50" charset="-128"/>
            </a:rPr>
            <a:t>  に対してどの程度充足したか把握するための調査です。</a:t>
          </a:r>
          <a:endParaRPr kumimoji="1" lang="en-US" altLang="ja-JP" sz="1050" b="0">
            <a:latin typeface="Meiryo UI" panose="020B0604030504040204" pitchFamily="50" charset="-128"/>
            <a:ea typeface="Meiryo UI" panose="020B0604030504040204" pitchFamily="50" charset="-128"/>
          </a:endParaRPr>
        </a:p>
        <a:p>
          <a:pPr>
            <a:lnSpc>
              <a:spcPct val="80000"/>
            </a:lnSpc>
          </a:pPr>
          <a:r>
            <a:rPr kumimoji="1" lang="ja-JP" altLang="en-US" sz="1050" b="0">
              <a:latin typeface="Meiryo UI" panose="020B0604030504040204" pitchFamily="50" charset="-128"/>
              <a:ea typeface="Meiryo UI" panose="020B0604030504040204" pitchFamily="50" charset="-128"/>
            </a:rPr>
            <a:t>・募集人数と実績数それぞれをご記入ください。</a:t>
          </a:r>
        </a:p>
      </xdr:txBody>
    </xdr:sp>
    <xdr:clientData/>
  </xdr:twoCellAnchor>
  <xdr:twoCellAnchor>
    <xdr:from>
      <xdr:col>1</xdr:col>
      <xdr:colOff>85725</xdr:colOff>
      <xdr:row>16</xdr:row>
      <xdr:rowOff>71719</xdr:rowOff>
    </xdr:from>
    <xdr:to>
      <xdr:col>37</xdr:col>
      <xdr:colOff>66675</xdr:colOff>
      <xdr:row>41</xdr:row>
      <xdr:rowOff>145676</xdr:rowOff>
    </xdr:to>
    <xdr:sp macro="" textlink="">
      <xdr:nvSpPr>
        <xdr:cNvPr id="9" name="テキスト ボックス 8"/>
        <xdr:cNvSpPr txBox="1"/>
      </xdr:nvSpPr>
      <xdr:spPr>
        <a:xfrm>
          <a:off x="190500" y="4005544"/>
          <a:ext cx="6496050" cy="7341532"/>
        </a:xfrm>
        <a:prstGeom prst="rect">
          <a:avLst/>
        </a:prstGeom>
        <a:noFill/>
        <a:ln w="9525" cmpd="sng">
          <a:solidFill>
            <a:srgbClr val="FF66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80000"/>
            </a:lnSpc>
          </a:pPr>
          <a:r>
            <a:rPr kumimoji="1" lang="en-US" altLang="ja-JP" sz="1050" b="1">
              <a:latin typeface="Meiryo UI" panose="020B0604030504040204" pitchFamily="50" charset="-128"/>
              <a:ea typeface="Meiryo UI" panose="020B0604030504040204" pitchFamily="50" charset="-128"/>
            </a:rPr>
            <a:t>【</a:t>
          </a:r>
          <a:r>
            <a:rPr kumimoji="1" lang="ja-JP" altLang="en-US" sz="1050" b="1">
              <a:latin typeface="Meiryo UI" panose="020B0604030504040204" pitchFamily="50" charset="-128"/>
              <a:ea typeface="Meiryo UI" panose="020B0604030504040204" pitchFamily="50" charset="-128"/>
            </a:rPr>
            <a:t>記入いただく数字について</a:t>
          </a:r>
          <a:r>
            <a:rPr kumimoji="1" lang="en-US" altLang="ja-JP" sz="1050" b="1">
              <a:latin typeface="Meiryo UI" panose="020B0604030504040204" pitchFamily="50" charset="-128"/>
              <a:ea typeface="Meiryo UI" panose="020B0604030504040204" pitchFamily="50" charset="-128"/>
            </a:rPr>
            <a:t>】</a:t>
          </a:r>
        </a:p>
        <a:p>
          <a:pPr>
            <a:lnSpc>
              <a:spcPct val="80000"/>
            </a:lnSpc>
          </a:pPr>
          <a:r>
            <a:rPr kumimoji="1" lang="ja-JP" altLang="en-US" sz="1050" b="0">
              <a:latin typeface="Meiryo UI" panose="020B0604030504040204" pitchFamily="50" charset="-128"/>
              <a:ea typeface="Meiryo UI" panose="020B0604030504040204" pitchFamily="50" charset="-128"/>
            </a:rPr>
            <a:t>・とりまとめ上、人数について次のとおりお願いします。</a:t>
          </a:r>
        </a:p>
      </xdr:txBody>
    </xdr:sp>
    <xdr:clientData/>
  </xdr:twoCellAnchor>
  <xdr:twoCellAnchor>
    <xdr:from>
      <xdr:col>14</xdr:col>
      <xdr:colOff>22439</xdr:colOff>
      <xdr:row>21</xdr:row>
      <xdr:rowOff>30882</xdr:rowOff>
    </xdr:from>
    <xdr:to>
      <xdr:col>27</xdr:col>
      <xdr:colOff>190500</xdr:colOff>
      <xdr:row>23</xdr:row>
      <xdr:rowOff>49226</xdr:rowOff>
    </xdr:to>
    <xdr:grpSp>
      <xdr:nvGrpSpPr>
        <xdr:cNvPr id="12" name="グループ化 11"/>
        <xdr:cNvGrpSpPr/>
      </xdr:nvGrpSpPr>
      <xdr:grpSpPr>
        <a:xfrm>
          <a:off x="2607796" y="4983882"/>
          <a:ext cx="2263561" cy="372130"/>
          <a:chOff x="3683276" y="5650977"/>
          <a:chExt cx="1808094" cy="475252"/>
        </a:xfrm>
      </xdr:grpSpPr>
      <xdr:grpSp>
        <xdr:nvGrpSpPr>
          <xdr:cNvPr id="13" name="グループ化 12"/>
          <xdr:cNvGrpSpPr/>
        </xdr:nvGrpSpPr>
        <xdr:grpSpPr>
          <a:xfrm>
            <a:off x="3683276" y="5679612"/>
            <a:ext cx="1808094" cy="446617"/>
            <a:chOff x="5845037" y="5162790"/>
            <a:chExt cx="1808094" cy="507898"/>
          </a:xfrm>
        </xdr:grpSpPr>
        <xdr:sp macro="" textlink="">
          <xdr:nvSpPr>
            <xdr:cNvPr id="15" name="角丸四角形 14"/>
            <xdr:cNvSpPr/>
          </xdr:nvSpPr>
          <xdr:spPr>
            <a:xfrm>
              <a:off x="5845037" y="5162790"/>
              <a:ext cx="1808094" cy="410579"/>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フローチャート: 組合せ 15"/>
            <xdr:cNvSpPr/>
          </xdr:nvSpPr>
          <xdr:spPr>
            <a:xfrm rot="1740000">
              <a:off x="5892663" y="5348909"/>
              <a:ext cx="161925" cy="321779"/>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xdr:cNvSpPr/>
          </xdr:nvSpPr>
          <xdr:spPr>
            <a:xfrm>
              <a:off x="5905872" y="5277272"/>
              <a:ext cx="624265" cy="276718"/>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テキスト ボックス 13"/>
          <xdr:cNvSpPr txBox="1"/>
        </xdr:nvSpPr>
        <xdr:spPr>
          <a:xfrm>
            <a:off x="3716717" y="5650977"/>
            <a:ext cx="1772478" cy="3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整数の数字で記入をお願いします</a:t>
            </a:r>
          </a:p>
        </xdr:txBody>
      </xdr:sp>
    </xdr:grpSp>
    <xdr:clientData/>
  </xdr:twoCellAnchor>
  <xdr:twoCellAnchor>
    <xdr:from>
      <xdr:col>14</xdr:col>
      <xdr:colOff>22908</xdr:colOff>
      <xdr:row>26</xdr:row>
      <xdr:rowOff>37608</xdr:rowOff>
    </xdr:from>
    <xdr:to>
      <xdr:col>36</xdr:col>
      <xdr:colOff>0</xdr:colOff>
      <xdr:row>28</xdr:row>
      <xdr:rowOff>302553</xdr:rowOff>
    </xdr:to>
    <xdr:grpSp>
      <xdr:nvGrpSpPr>
        <xdr:cNvPr id="18" name="グループ化 17"/>
        <xdr:cNvGrpSpPr/>
      </xdr:nvGrpSpPr>
      <xdr:grpSpPr>
        <a:xfrm>
          <a:off x="2608265" y="6351322"/>
          <a:ext cx="3991199" cy="618731"/>
          <a:chOff x="3495915" y="5625845"/>
          <a:chExt cx="1895795" cy="444668"/>
        </a:xfrm>
      </xdr:grpSpPr>
      <xdr:grpSp>
        <xdr:nvGrpSpPr>
          <xdr:cNvPr id="19" name="グループ化 18"/>
          <xdr:cNvGrpSpPr/>
        </xdr:nvGrpSpPr>
        <xdr:grpSpPr>
          <a:xfrm>
            <a:off x="3495915" y="5629346"/>
            <a:ext cx="1895795" cy="361040"/>
            <a:chOff x="5657676" y="5105629"/>
            <a:chExt cx="1895795" cy="410579"/>
          </a:xfrm>
        </xdr:grpSpPr>
        <xdr:sp macro="" textlink="">
          <xdr:nvSpPr>
            <xdr:cNvPr id="21" name="角丸四角形 20"/>
            <xdr:cNvSpPr/>
          </xdr:nvSpPr>
          <xdr:spPr>
            <a:xfrm>
              <a:off x="5745377" y="5105629"/>
              <a:ext cx="1808094" cy="410579"/>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フローチャート: 組合せ 21"/>
            <xdr:cNvSpPr/>
          </xdr:nvSpPr>
          <xdr:spPr>
            <a:xfrm rot="3120000">
              <a:off x="5699344" y="5216073"/>
              <a:ext cx="130383" cy="213719"/>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5758755" y="5141514"/>
              <a:ext cx="624265" cy="276718"/>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0" name="テキスト ボックス 19"/>
          <xdr:cNvSpPr txBox="1"/>
        </xdr:nvSpPr>
        <xdr:spPr>
          <a:xfrm>
            <a:off x="3607566" y="5625845"/>
            <a:ext cx="1772478" cy="444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範囲（</a:t>
            </a:r>
            <a:r>
              <a:rPr kumimoji="1" lang="en-US" altLang="ja-JP" sz="1050" b="0">
                <a:latin typeface="Meiryo UI" panose="020B0604030504040204" pitchFamily="50" charset="-128"/>
                <a:ea typeface="Meiryo UI" panose="020B0604030504040204" pitchFamily="50" charset="-128"/>
              </a:rPr>
              <a:t>3</a:t>
            </a:r>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5</a:t>
            </a:r>
            <a:r>
              <a:rPr kumimoji="1" lang="ja-JP" altLang="en-US" sz="1050" b="0">
                <a:latin typeface="Meiryo UI" panose="020B0604030504040204" pitchFamily="50" charset="-128"/>
                <a:ea typeface="Meiryo UI" panose="020B0604030504040204" pitchFamily="50" charset="-128"/>
              </a:rPr>
              <a:t>人等）で記入された場合は、集計上、中央の値に</a:t>
            </a:r>
            <a:endParaRPr kumimoji="1" lang="en-US" altLang="ja-JP" sz="1050" b="0">
              <a:latin typeface="Meiryo UI" panose="020B0604030504040204" pitchFamily="50" charset="-128"/>
              <a:ea typeface="Meiryo UI" panose="020B0604030504040204" pitchFamily="50" charset="-128"/>
            </a:endParaRPr>
          </a:p>
          <a:p>
            <a:r>
              <a:rPr kumimoji="1" lang="ja-JP" altLang="en-US" sz="1050" b="0">
                <a:latin typeface="Meiryo UI" panose="020B0604030504040204" pitchFamily="50" charset="-128"/>
                <a:ea typeface="Meiryo UI" panose="020B0604030504040204" pitchFamily="50" charset="-128"/>
              </a:rPr>
              <a:t>置換します</a:t>
            </a:r>
            <a:endParaRPr kumimoji="1" lang="en-US" altLang="ja-JP" sz="1050" b="0">
              <a:latin typeface="Meiryo UI" panose="020B0604030504040204" pitchFamily="50" charset="-128"/>
              <a:ea typeface="Meiryo UI" panose="020B0604030504040204" pitchFamily="50" charset="-128"/>
            </a:endParaRPr>
          </a:p>
        </xdr:txBody>
      </xdr:sp>
    </xdr:grpSp>
    <xdr:clientData/>
  </xdr:twoCellAnchor>
  <xdr:twoCellAnchor>
    <xdr:from>
      <xdr:col>8</xdr:col>
      <xdr:colOff>33617</xdr:colOff>
      <xdr:row>23</xdr:row>
      <xdr:rowOff>56030</xdr:rowOff>
    </xdr:from>
    <xdr:to>
      <xdr:col>22</xdr:col>
      <xdr:colOff>100853</xdr:colOff>
      <xdr:row>24</xdr:row>
      <xdr:rowOff>44823</xdr:rowOff>
    </xdr:to>
    <xdr:sp macro="" textlink="">
      <xdr:nvSpPr>
        <xdr:cNvPr id="24" name="テキスト ボックス 23"/>
        <xdr:cNvSpPr txBox="1"/>
      </xdr:nvSpPr>
      <xdr:spPr>
        <a:xfrm>
          <a:off x="1452842" y="5723405"/>
          <a:ext cx="2658036" cy="322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良い人材がいれば何人でも可</a:t>
          </a:r>
        </a:p>
      </xdr:txBody>
    </xdr:sp>
    <xdr:clientData/>
  </xdr:twoCellAnchor>
  <xdr:twoCellAnchor>
    <xdr:from>
      <xdr:col>11</xdr:col>
      <xdr:colOff>56029</xdr:colOff>
      <xdr:row>22</xdr:row>
      <xdr:rowOff>224117</xdr:rowOff>
    </xdr:from>
    <xdr:to>
      <xdr:col>16</xdr:col>
      <xdr:colOff>67235</xdr:colOff>
      <xdr:row>24</xdr:row>
      <xdr:rowOff>67235</xdr:rowOff>
    </xdr:to>
    <xdr:cxnSp macro="">
      <xdr:nvCxnSpPr>
        <xdr:cNvPr id="25" name="直線コネクタ 24"/>
        <xdr:cNvCxnSpPr/>
      </xdr:nvCxnSpPr>
      <xdr:spPr>
        <a:xfrm>
          <a:off x="1989604" y="5643842"/>
          <a:ext cx="1058956" cy="4241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37497</xdr:colOff>
      <xdr:row>22</xdr:row>
      <xdr:rowOff>231443</xdr:rowOff>
    </xdr:from>
    <xdr:to>
      <xdr:col>16</xdr:col>
      <xdr:colOff>48703</xdr:colOff>
      <xdr:row>24</xdr:row>
      <xdr:rowOff>71975</xdr:rowOff>
    </xdr:to>
    <xdr:cxnSp macro="">
      <xdr:nvCxnSpPr>
        <xdr:cNvPr id="26" name="直線コネクタ 25"/>
        <xdr:cNvCxnSpPr/>
      </xdr:nvCxnSpPr>
      <xdr:spPr>
        <a:xfrm flipV="1">
          <a:off x="1971072" y="5651168"/>
          <a:ext cx="1058956" cy="4215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133350</xdr:colOff>
      <xdr:row>27</xdr:row>
      <xdr:rowOff>200025</xdr:rowOff>
    </xdr:from>
    <xdr:to>
      <xdr:col>13</xdr:col>
      <xdr:colOff>66675</xdr:colOff>
      <xdr:row>29</xdr:row>
      <xdr:rowOff>95250</xdr:rowOff>
    </xdr:to>
    <xdr:cxnSp macro="">
      <xdr:nvCxnSpPr>
        <xdr:cNvPr id="27" name="直線コネクタ 26"/>
        <xdr:cNvCxnSpPr/>
      </xdr:nvCxnSpPr>
      <xdr:spPr>
        <a:xfrm>
          <a:off x="2066925" y="6981825"/>
          <a:ext cx="466725" cy="47625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128953</xdr:colOff>
      <xdr:row>27</xdr:row>
      <xdr:rowOff>185371</xdr:rowOff>
    </xdr:from>
    <xdr:to>
      <xdr:col>13</xdr:col>
      <xdr:colOff>62279</xdr:colOff>
      <xdr:row>29</xdr:row>
      <xdr:rowOff>79131</xdr:rowOff>
    </xdr:to>
    <xdr:cxnSp macro="">
      <xdr:nvCxnSpPr>
        <xdr:cNvPr id="28" name="直線コネクタ 27"/>
        <xdr:cNvCxnSpPr/>
      </xdr:nvCxnSpPr>
      <xdr:spPr>
        <a:xfrm flipV="1">
          <a:off x="2062528" y="6967171"/>
          <a:ext cx="466726" cy="47478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22906</xdr:colOff>
      <xdr:row>31</xdr:row>
      <xdr:rowOff>28124</xdr:rowOff>
    </xdr:from>
    <xdr:to>
      <xdr:col>30</xdr:col>
      <xdr:colOff>134470</xdr:colOff>
      <xdr:row>33</xdr:row>
      <xdr:rowOff>31284</xdr:rowOff>
    </xdr:to>
    <xdr:grpSp>
      <xdr:nvGrpSpPr>
        <xdr:cNvPr id="29" name="グループ化 28"/>
        <xdr:cNvGrpSpPr/>
      </xdr:nvGrpSpPr>
      <xdr:grpSpPr>
        <a:xfrm>
          <a:off x="2608263" y="7906660"/>
          <a:ext cx="2792171" cy="356945"/>
          <a:chOff x="3495915" y="5619099"/>
          <a:chExt cx="2015488" cy="258673"/>
        </a:xfrm>
      </xdr:grpSpPr>
      <xdr:grpSp>
        <xdr:nvGrpSpPr>
          <xdr:cNvPr id="30" name="グループ化 29"/>
          <xdr:cNvGrpSpPr/>
        </xdr:nvGrpSpPr>
        <xdr:grpSpPr>
          <a:xfrm>
            <a:off x="3495915" y="5629361"/>
            <a:ext cx="1998690" cy="248411"/>
            <a:chOff x="5657676" y="5105629"/>
            <a:chExt cx="1998690" cy="282495"/>
          </a:xfrm>
        </xdr:grpSpPr>
        <xdr:sp macro="" textlink="">
          <xdr:nvSpPr>
            <xdr:cNvPr id="32" name="角丸四角形 31"/>
            <xdr:cNvSpPr/>
          </xdr:nvSpPr>
          <xdr:spPr>
            <a:xfrm>
              <a:off x="5745377" y="5105629"/>
              <a:ext cx="1910989" cy="241981"/>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フローチャート: 組合せ 32"/>
            <xdr:cNvSpPr/>
          </xdr:nvSpPr>
          <xdr:spPr>
            <a:xfrm rot="3120000">
              <a:off x="5699344" y="5216073"/>
              <a:ext cx="130383" cy="213719"/>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xdr:cNvSpPr/>
          </xdr:nvSpPr>
          <xdr:spPr>
            <a:xfrm>
              <a:off x="5782109" y="5133840"/>
              <a:ext cx="624265" cy="206083"/>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1" name="テキスト ボックス 30"/>
          <xdr:cNvSpPr txBox="1"/>
        </xdr:nvSpPr>
        <xdr:spPr>
          <a:xfrm>
            <a:off x="3615960" y="5619099"/>
            <a:ext cx="1895443" cy="229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最も希望される学歴区分をご記入ください</a:t>
            </a:r>
            <a:endParaRPr kumimoji="1" lang="en-US" altLang="ja-JP" sz="1050" b="0">
              <a:latin typeface="Meiryo UI" panose="020B0604030504040204" pitchFamily="50" charset="-128"/>
              <a:ea typeface="Meiryo UI" panose="020B0604030504040204" pitchFamily="50" charset="-128"/>
            </a:endParaRPr>
          </a:p>
        </xdr:txBody>
      </xdr:sp>
    </xdr:grpSp>
    <xdr:clientData/>
  </xdr:twoCellAnchor>
  <xdr:twoCellAnchor>
    <xdr:from>
      <xdr:col>11</xdr:col>
      <xdr:colOff>133350</xdr:colOff>
      <xdr:row>32</xdr:row>
      <xdr:rowOff>161925</xdr:rowOff>
    </xdr:from>
    <xdr:to>
      <xdr:col>13</xdr:col>
      <xdr:colOff>66675</xdr:colOff>
      <xdr:row>35</xdr:row>
      <xdr:rowOff>57150</xdr:rowOff>
    </xdr:to>
    <xdr:cxnSp macro="">
      <xdr:nvCxnSpPr>
        <xdr:cNvPr id="35" name="直線コネクタ 34"/>
        <xdr:cNvCxnSpPr/>
      </xdr:nvCxnSpPr>
      <xdr:spPr>
        <a:xfrm>
          <a:off x="2066925" y="8505825"/>
          <a:ext cx="466725" cy="80962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119428</xdr:colOff>
      <xdr:row>32</xdr:row>
      <xdr:rowOff>147271</xdr:rowOff>
    </xdr:from>
    <xdr:to>
      <xdr:col>13</xdr:col>
      <xdr:colOff>52754</xdr:colOff>
      <xdr:row>35</xdr:row>
      <xdr:rowOff>41031</xdr:rowOff>
    </xdr:to>
    <xdr:cxnSp macro="">
      <xdr:nvCxnSpPr>
        <xdr:cNvPr id="36" name="直線コネクタ 35"/>
        <xdr:cNvCxnSpPr/>
      </xdr:nvCxnSpPr>
      <xdr:spPr>
        <a:xfrm flipV="1">
          <a:off x="2053003" y="8491171"/>
          <a:ext cx="466726" cy="80816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157442</xdr:colOff>
      <xdr:row>33</xdr:row>
      <xdr:rowOff>122704</xdr:rowOff>
    </xdr:from>
    <xdr:to>
      <xdr:col>14</xdr:col>
      <xdr:colOff>142875</xdr:colOff>
      <xdr:row>34</xdr:row>
      <xdr:rowOff>314324</xdr:rowOff>
    </xdr:to>
    <xdr:sp macro="" textlink="">
      <xdr:nvSpPr>
        <xdr:cNvPr id="37" name="テキスト ボックス 36"/>
        <xdr:cNvSpPr txBox="1"/>
      </xdr:nvSpPr>
      <xdr:spPr>
        <a:xfrm>
          <a:off x="1919567" y="8714254"/>
          <a:ext cx="861733" cy="524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80000"/>
            </a:lnSpc>
          </a:pPr>
          <a:r>
            <a:rPr kumimoji="1" lang="ja-JP" altLang="en-US" sz="1100" b="1">
              <a:latin typeface="+mn-ea"/>
              <a:ea typeface="+mn-ea"/>
            </a:rPr>
            <a:t>どちらか</a:t>
          </a:r>
          <a:endParaRPr kumimoji="1" lang="en-US" altLang="ja-JP" sz="1100" b="1">
            <a:latin typeface="+mn-ea"/>
            <a:ea typeface="+mn-ea"/>
          </a:endParaRPr>
        </a:p>
        <a:p>
          <a:pPr>
            <a:lnSpc>
              <a:spcPct val="80000"/>
            </a:lnSpc>
          </a:pPr>
          <a:r>
            <a:rPr kumimoji="1" lang="en-US" altLang="ja-JP" sz="1100" b="1">
              <a:latin typeface="+mn-ea"/>
              <a:ea typeface="+mn-ea"/>
            </a:rPr>
            <a:t>  2</a:t>
          </a:r>
          <a:r>
            <a:rPr kumimoji="1" lang="ja-JP" altLang="en-US" sz="1100" b="1">
              <a:latin typeface="+mn-ea"/>
              <a:ea typeface="+mn-ea"/>
            </a:rPr>
            <a:t>人</a:t>
          </a:r>
        </a:p>
      </xdr:txBody>
    </xdr:sp>
    <xdr:clientData/>
  </xdr:twoCellAnchor>
  <xdr:twoCellAnchor>
    <xdr:from>
      <xdr:col>14</xdr:col>
      <xdr:colOff>22908</xdr:colOff>
      <xdr:row>37</xdr:row>
      <xdr:rowOff>18597</xdr:rowOff>
    </xdr:from>
    <xdr:to>
      <xdr:col>33</xdr:col>
      <xdr:colOff>123265</xdr:colOff>
      <xdr:row>39</xdr:row>
      <xdr:rowOff>31280</xdr:rowOff>
    </xdr:to>
    <xdr:grpSp>
      <xdr:nvGrpSpPr>
        <xdr:cNvPr id="38" name="グループ化 37"/>
        <xdr:cNvGrpSpPr/>
      </xdr:nvGrpSpPr>
      <xdr:grpSpPr>
        <a:xfrm>
          <a:off x="2608265" y="10223954"/>
          <a:ext cx="3502143" cy="366469"/>
          <a:chOff x="3495915" y="5612352"/>
          <a:chExt cx="1731311" cy="265420"/>
        </a:xfrm>
      </xdr:grpSpPr>
      <xdr:grpSp>
        <xdr:nvGrpSpPr>
          <xdr:cNvPr id="39" name="グループ化 38"/>
          <xdr:cNvGrpSpPr/>
        </xdr:nvGrpSpPr>
        <xdr:grpSpPr>
          <a:xfrm>
            <a:off x="3495915" y="5629361"/>
            <a:ext cx="1719881" cy="248411"/>
            <a:chOff x="5657676" y="5105629"/>
            <a:chExt cx="1719881" cy="282495"/>
          </a:xfrm>
        </xdr:grpSpPr>
        <xdr:sp macro="" textlink="">
          <xdr:nvSpPr>
            <xdr:cNvPr id="41" name="角丸四角形 40"/>
            <xdr:cNvSpPr/>
          </xdr:nvSpPr>
          <xdr:spPr>
            <a:xfrm>
              <a:off x="5745377" y="5105629"/>
              <a:ext cx="1632180" cy="241981"/>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フローチャート: 組合せ 41"/>
            <xdr:cNvSpPr/>
          </xdr:nvSpPr>
          <xdr:spPr>
            <a:xfrm rot="3120000">
              <a:off x="5699344" y="5216073"/>
              <a:ext cx="130383" cy="213719"/>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正方形/長方形 42"/>
            <xdr:cNvSpPr/>
          </xdr:nvSpPr>
          <xdr:spPr>
            <a:xfrm>
              <a:off x="5749264" y="5133840"/>
              <a:ext cx="624265" cy="206083"/>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0" name="テキスト ボックス 39"/>
          <xdr:cNvSpPr txBox="1"/>
        </xdr:nvSpPr>
        <xdr:spPr>
          <a:xfrm>
            <a:off x="3617057" y="5612352"/>
            <a:ext cx="1610169" cy="229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注</a:t>
            </a:r>
            <a:r>
              <a:rPr kumimoji="1" lang="en-US" altLang="ja-JP" sz="1050" b="0">
                <a:latin typeface="Meiryo UI" panose="020B0604030504040204" pitchFamily="50" charset="-128"/>
                <a:ea typeface="Meiryo UI" panose="020B0604030504040204" pitchFamily="50" charset="-128"/>
              </a:rPr>
              <a:t>3</a:t>
            </a:r>
            <a:r>
              <a:rPr kumimoji="1" lang="ja-JP" altLang="en-US" sz="1050" b="0">
                <a:latin typeface="Meiryo UI" panose="020B0604030504040204" pitchFamily="50" charset="-128"/>
                <a:ea typeface="Meiryo UI" panose="020B0604030504040204" pitchFamily="50" charset="-128"/>
              </a:rPr>
              <a:t>と同様に最も希望される学歴区分をご記入ください</a:t>
            </a:r>
            <a:endParaRPr kumimoji="1" lang="en-US" altLang="ja-JP" sz="1050" b="0">
              <a:latin typeface="Meiryo UI" panose="020B0604030504040204" pitchFamily="50" charset="-128"/>
              <a:ea typeface="Meiryo UI" panose="020B0604030504040204" pitchFamily="50" charset="-128"/>
            </a:endParaRPr>
          </a:p>
        </xdr:txBody>
      </xdr:sp>
    </xdr:grpSp>
    <xdr:clientData/>
  </xdr:twoCellAnchor>
  <xdr:twoCellAnchor>
    <xdr:from>
      <xdr:col>11</xdr:col>
      <xdr:colOff>123825</xdr:colOff>
      <xdr:row>38</xdr:row>
      <xdr:rowOff>200025</xdr:rowOff>
    </xdr:from>
    <xdr:to>
      <xdr:col>13</xdr:col>
      <xdr:colOff>57150</xdr:colOff>
      <xdr:row>41</xdr:row>
      <xdr:rowOff>95250</xdr:rowOff>
    </xdr:to>
    <xdr:cxnSp macro="">
      <xdr:nvCxnSpPr>
        <xdr:cNvPr id="44" name="直線コネクタ 43"/>
        <xdr:cNvCxnSpPr/>
      </xdr:nvCxnSpPr>
      <xdr:spPr>
        <a:xfrm>
          <a:off x="2057400" y="10868025"/>
          <a:ext cx="466725" cy="80962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81328</xdr:colOff>
      <xdr:row>38</xdr:row>
      <xdr:rowOff>166321</xdr:rowOff>
    </xdr:from>
    <xdr:to>
      <xdr:col>13</xdr:col>
      <xdr:colOff>14654</xdr:colOff>
      <xdr:row>41</xdr:row>
      <xdr:rowOff>60081</xdr:rowOff>
    </xdr:to>
    <xdr:cxnSp macro="">
      <xdr:nvCxnSpPr>
        <xdr:cNvPr id="45" name="直線コネクタ 44"/>
        <xdr:cNvCxnSpPr/>
      </xdr:nvCxnSpPr>
      <xdr:spPr>
        <a:xfrm flipV="1">
          <a:off x="2014903" y="10834321"/>
          <a:ext cx="466726" cy="80816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104774</xdr:colOff>
      <xdr:row>39</xdr:row>
      <xdr:rowOff>112619</xdr:rowOff>
    </xdr:from>
    <xdr:to>
      <xdr:col>14</xdr:col>
      <xdr:colOff>90207</xdr:colOff>
      <xdr:row>40</xdr:row>
      <xdr:rowOff>307040</xdr:rowOff>
    </xdr:to>
    <xdr:sp macro="" textlink="">
      <xdr:nvSpPr>
        <xdr:cNvPr id="46" name="テキスト ボックス 45"/>
        <xdr:cNvSpPr txBox="1"/>
      </xdr:nvSpPr>
      <xdr:spPr>
        <a:xfrm>
          <a:off x="1852892" y="10646148"/>
          <a:ext cx="781050" cy="530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80000"/>
            </a:lnSpc>
          </a:pPr>
          <a:r>
            <a:rPr kumimoji="1" lang="ja-JP" altLang="en-US" sz="1100" b="1">
              <a:latin typeface="+mn-ea"/>
              <a:ea typeface="+mn-ea"/>
            </a:rPr>
            <a:t>学歴不問</a:t>
          </a:r>
        </a:p>
      </xdr:txBody>
    </xdr:sp>
    <xdr:clientData/>
  </xdr:twoCellAnchor>
  <xdr:twoCellAnchor>
    <xdr:from>
      <xdr:col>26</xdr:col>
      <xdr:colOff>33645</xdr:colOff>
      <xdr:row>10</xdr:row>
      <xdr:rowOff>279551</xdr:rowOff>
    </xdr:from>
    <xdr:to>
      <xdr:col>36</xdr:col>
      <xdr:colOff>165473</xdr:colOff>
      <xdr:row>16</xdr:row>
      <xdr:rowOff>168091</xdr:rowOff>
    </xdr:to>
    <xdr:grpSp>
      <xdr:nvGrpSpPr>
        <xdr:cNvPr id="47" name="グループ化 46"/>
        <xdr:cNvGrpSpPr/>
      </xdr:nvGrpSpPr>
      <xdr:grpSpPr>
        <a:xfrm>
          <a:off x="4537609" y="3286730"/>
          <a:ext cx="2227328" cy="841040"/>
          <a:chOff x="3683276" y="5469986"/>
          <a:chExt cx="1824560" cy="595113"/>
        </a:xfrm>
      </xdr:grpSpPr>
      <xdr:grpSp>
        <xdr:nvGrpSpPr>
          <xdr:cNvPr id="48" name="グループ化 47"/>
          <xdr:cNvGrpSpPr/>
        </xdr:nvGrpSpPr>
        <xdr:grpSpPr>
          <a:xfrm>
            <a:off x="3683276" y="5469986"/>
            <a:ext cx="1808094" cy="570675"/>
            <a:chOff x="5845037" y="4924392"/>
            <a:chExt cx="1808094" cy="648977"/>
          </a:xfrm>
        </xdr:grpSpPr>
        <xdr:sp macro="" textlink="">
          <xdr:nvSpPr>
            <xdr:cNvPr id="50" name="角丸四角形 49"/>
            <xdr:cNvSpPr/>
          </xdr:nvSpPr>
          <xdr:spPr>
            <a:xfrm>
              <a:off x="5845037" y="5162790"/>
              <a:ext cx="1808094" cy="410579"/>
            </a:xfrm>
            <a:prstGeom prst="roundRect">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フローチャート: 組合せ 50"/>
            <xdr:cNvSpPr/>
          </xdr:nvSpPr>
          <xdr:spPr>
            <a:xfrm rot="12540000">
              <a:off x="7047875" y="4924392"/>
              <a:ext cx="120572" cy="409997"/>
            </a:xfrm>
            <a:prstGeom prst="flowChartMerge">
              <a:avLst/>
            </a:prstGeom>
            <a:solidFill>
              <a:schemeClr val="accent2">
                <a:lumMod val="20000"/>
                <a:lumOff val="80000"/>
              </a:schemeClr>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xdr:cNvSpPr/>
          </xdr:nvSpPr>
          <xdr:spPr>
            <a:xfrm>
              <a:off x="6772649" y="5180869"/>
              <a:ext cx="624265" cy="276719"/>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9" name="テキスト ボックス 48"/>
          <xdr:cNvSpPr txBox="1"/>
        </xdr:nvSpPr>
        <xdr:spPr>
          <a:xfrm>
            <a:off x="3735358" y="5650979"/>
            <a:ext cx="1772478" cy="414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eiryo UI" panose="020B0604030504040204" pitchFamily="50" charset="-128"/>
                <a:ea typeface="Meiryo UI" panose="020B0604030504040204" pitchFamily="50" charset="-128"/>
              </a:rPr>
              <a:t>記入もれの確認のため、実績がない場合は〇の記入お願いします</a:t>
            </a:r>
          </a:p>
        </xdr:txBody>
      </xdr:sp>
    </xdr:grpSp>
    <xdr:clientData/>
  </xdr:twoCellAnchor>
  <xdr:twoCellAnchor editAs="oneCell">
    <xdr:from>
      <xdr:col>32</xdr:col>
      <xdr:colOff>311262</xdr:colOff>
      <xdr:row>39</xdr:row>
      <xdr:rowOff>101119</xdr:rowOff>
    </xdr:from>
    <xdr:to>
      <xdr:col>36</xdr:col>
      <xdr:colOff>115490</xdr:colOff>
      <xdr:row>41</xdr:row>
      <xdr:rowOff>120474</xdr:rowOff>
    </xdr:to>
    <xdr:pic>
      <xdr:nvPicPr>
        <xdr:cNvPr id="53" name="図 5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6712" y="10635769"/>
          <a:ext cx="747203" cy="686105"/>
        </a:xfrm>
        <a:prstGeom prst="rect">
          <a:avLst/>
        </a:prstGeom>
      </xdr:spPr>
    </xdr:pic>
    <xdr:clientData/>
  </xdr:twoCellAnchor>
  <xdr:twoCellAnchor editAs="oneCell">
    <xdr:from>
      <xdr:col>34</xdr:col>
      <xdr:colOff>79245</xdr:colOff>
      <xdr:row>39</xdr:row>
      <xdr:rowOff>64130</xdr:rowOff>
    </xdr:from>
    <xdr:to>
      <xdr:col>38</xdr:col>
      <xdr:colOff>104302</xdr:colOff>
      <xdr:row>41</xdr:row>
      <xdr:rowOff>89297</xdr:rowOff>
    </xdr:to>
    <xdr:pic>
      <xdr:nvPicPr>
        <xdr:cNvPr id="54" name="図 5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27620" y="10598780"/>
          <a:ext cx="768007" cy="6919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kunen-shien@pref.shimane.lg.jp" TargetMode="External"/><Relationship Id="rId1" Type="http://schemas.openxmlformats.org/officeDocument/2006/relationships/hyperlink" Target="mailto:jakunen-shien@pref.shimane.lg.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Z208"/>
  <sheetViews>
    <sheetView showGridLines="0" tabSelected="1" view="pageBreakPreview" zoomScaleNormal="100" zoomScaleSheetLayoutView="100" workbookViewId="0">
      <pane ySplit="5" topLeftCell="A6" activePane="bottomLeft" state="frozen"/>
      <selection pane="bottomLeft" activeCell="CA13" sqref="CA13"/>
    </sheetView>
  </sheetViews>
  <sheetFormatPr defaultRowHeight="12" outlineLevelCol="1" x14ac:dyDescent="0.4"/>
  <cols>
    <col min="1" max="1" width="1.375" style="15" customWidth="1"/>
    <col min="2" max="5" width="2.625" style="15" customWidth="1"/>
    <col min="6" max="27" width="2.25" style="15" customWidth="1"/>
    <col min="28" max="29" width="2.625" style="15" customWidth="1"/>
    <col min="30" max="31" width="2.25" style="15" customWidth="1"/>
    <col min="32" max="36" width="2.625" style="15" customWidth="1"/>
    <col min="37" max="39" width="2.25" style="15" customWidth="1"/>
    <col min="40" max="41" width="2.625" style="15" customWidth="1"/>
    <col min="42" max="42" width="19.375" style="83" customWidth="1"/>
    <col min="43" max="43" width="2.625" style="83" customWidth="1"/>
    <col min="44" max="44" width="2.625" style="83" hidden="1" customWidth="1" outlineLevel="1"/>
    <col min="45" max="45" width="4.125" style="83" hidden="1" customWidth="1" outlineLevel="1"/>
    <col min="46" max="58" width="3.875" style="83" hidden="1" customWidth="1" outlineLevel="1"/>
    <col min="59" max="77" width="1.75" style="83" hidden="1" customWidth="1" outlineLevel="1"/>
    <col min="78" max="78" width="9" style="15" collapsed="1"/>
    <col min="79" max="16384" width="9" style="15"/>
  </cols>
  <sheetData>
    <row r="1" spans="1:57" ht="26.25" customHeight="1" x14ac:dyDescent="0.4">
      <c r="A1" s="13" t="s">
        <v>118</v>
      </c>
      <c r="B1" s="14"/>
      <c r="C1" s="14"/>
      <c r="D1" s="14"/>
      <c r="E1" s="14"/>
      <c r="F1" s="13"/>
      <c r="G1" s="13"/>
      <c r="H1" s="13"/>
      <c r="I1" s="13"/>
      <c r="J1" s="13"/>
      <c r="K1" s="13"/>
      <c r="L1" s="13"/>
      <c r="M1" s="13"/>
      <c r="N1" s="13"/>
      <c r="O1" s="13"/>
      <c r="P1" s="13"/>
      <c r="Q1" s="13"/>
      <c r="R1" s="13"/>
      <c r="S1" s="14"/>
      <c r="T1" s="14"/>
      <c r="U1" s="14"/>
      <c r="V1" s="14"/>
      <c r="W1" s="13"/>
      <c r="X1" s="13"/>
      <c r="Y1" s="13"/>
      <c r="Z1" s="13"/>
      <c r="AA1" s="13"/>
      <c r="AB1" s="13"/>
      <c r="AC1" s="13"/>
      <c r="AD1" s="13"/>
      <c r="AE1" s="13"/>
      <c r="AF1" s="14"/>
      <c r="AG1" s="14"/>
      <c r="AH1" s="14"/>
      <c r="AI1" s="14"/>
      <c r="AJ1" s="13"/>
      <c r="AK1" s="13"/>
      <c r="AL1" s="13"/>
      <c r="AM1" s="13"/>
      <c r="AP1" s="100" t="s">
        <v>252</v>
      </c>
    </row>
    <row r="2" spans="1:57" ht="15" customHeight="1" x14ac:dyDescent="0.4">
      <c r="E2" s="16"/>
      <c r="F2" s="16"/>
      <c r="G2" s="16"/>
      <c r="H2" s="16"/>
      <c r="I2" s="16"/>
      <c r="J2" s="16"/>
      <c r="K2" s="16"/>
      <c r="L2" s="16"/>
      <c r="M2" s="16"/>
      <c r="N2" s="16"/>
      <c r="O2" s="16"/>
      <c r="P2" s="16"/>
      <c r="Q2" s="16"/>
      <c r="R2" s="16"/>
      <c r="W2" s="16"/>
      <c r="X2" s="16"/>
      <c r="Y2" s="16"/>
      <c r="Z2" s="16"/>
      <c r="AA2" s="16"/>
      <c r="AB2" s="16"/>
      <c r="AC2" s="16"/>
      <c r="AD2" s="16"/>
      <c r="AE2" s="16"/>
      <c r="AJ2" s="16"/>
      <c r="AK2" s="16"/>
      <c r="AL2" s="16"/>
      <c r="AM2" s="16"/>
      <c r="AP2" s="104"/>
    </row>
    <row r="3" spans="1:57" ht="15.75" customHeight="1" x14ac:dyDescent="0.2">
      <c r="B3" s="17" t="s">
        <v>3</v>
      </c>
      <c r="C3" s="18"/>
      <c r="D3" s="19"/>
      <c r="E3" s="20"/>
      <c r="F3" s="20"/>
      <c r="G3" s="20"/>
      <c r="H3" s="20"/>
      <c r="I3" s="20"/>
      <c r="J3" s="20"/>
      <c r="K3" s="20"/>
      <c r="L3" s="20"/>
      <c r="M3" s="20"/>
      <c r="N3" s="20"/>
      <c r="O3" s="20"/>
      <c r="P3" s="20"/>
      <c r="Q3" s="20"/>
      <c r="R3" s="20"/>
      <c r="S3" s="19"/>
      <c r="T3" s="19"/>
      <c r="U3" s="19"/>
      <c r="V3" s="19"/>
      <c r="W3" s="20"/>
      <c r="X3" s="20"/>
      <c r="Y3" s="12" t="s">
        <v>43</v>
      </c>
      <c r="Z3" s="12"/>
      <c r="AA3" s="12"/>
      <c r="AB3" s="12" t="s">
        <v>203</v>
      </c>
      <c r="AC3" s="12"/>
      <c r="AD3" s="16"/>
      <c r="AE3" s="16"/>
      <c r="AJ3" s="16"/>
      <c r="AK3" s="16"/>
      <c r="AL3" s="21"/>
      <c r="AM3" s="16"/>
      <c r="AO3" s="31" t="s">
        <v>226</v>
      </c>
    </row>
    <row r="4" spans="1:57" ht="11.25" customHeight="1" x14ac:dyDescent="0.4">
      <c r="B4" s="19"/>
      <c r="C4" s="19"/>
      <c r="D4" s="22"/>
      <c r="E4" s="23" t="s">
        <v>4</v>
      </c>
      <c r="F4" s="20"/>
      <c r="G4" s="20"/>
      <c r="H4" s="20"/>
      <c r="I4" s="24"/>
      <c r="J4" s="23" t="s">
        <v>5</v>
      </c>
      <c r="K4" s="20"/>
      <c r="L4" s="20"/>
      <c r="M4" s="20"/>
      <c r="N4" s="20"/>
      <c r="O4" s="20"/>
      <c r="P4" s="25"/>
      <c r="Q4" s="23" t="s">
        <v>6</v>
      </c>
      <c r="R4" s="20"/>
      <c r="S4" s="20"/>
      <c r="T4" s="20"/>
      <c r="U4" s="20"/>
      <c r="V4" s="20"/>
      <c r="W4" s="20"/>
      <c r="X4" s="20"/>
      <c r="Y4" s="16"/>
      <c r="Z4" s="16"/>
      <c r="AA4" s="16"/>
      <c r="AB4" s="197" t="s">
        <v>71</v>
      </c>
      <c r="AC4" s="197"/>
      <c r="AD4" s="199" t="s">
        <v>147</v>
      </c>
      <c r="AE4" s="199"/>
      <c r="AF4" s="199"/>
      <c r="AG4" s="199"/>
      <c r="AH4" s="199"/>
      <c r="AI4" s="199"/>
      <c r="AJ4" s="199"/>
      <c r="AK4" s="199"/>
      <c r="AL4" s="199"/>
      <c r="AM4" s="199"/>
      <c r="AO4" s="83" t="s">
        <v>227</v>
      </c>
    </row>
    <row r="5" spans="1:57" ht="10.5" customHeight="1" x14ac:dyDescent="0.4">
      <c r="B5" s="19"/>
      <c r="C5" s="19"/>
      <c r="D5" s="19"/>
      <c r="E5" s="19"/>
      <c r="F5" s="19"/>
      <c r="G5" s="19"/>
      <c r="H5" s="19"/>
      <c r="I5" s="19"/>
      <c r="J5" s="19"/>
      <c r="K5" s="19"/>
      <c r="L5" s="19"/>
      <c r="M5" s="19"/>
      <c r="N5" s="19"/>
      <c r="O5" s="19"/>
      <c r="P5" s="19"/>
      <c r="Q5" s="19"/>
      <c r="R5" s="19"/>
      <c r="S5" s="19"/>
      <c r="T5" s="19"/>
      <c r="U5" s="19"/>
      <c r="V5" s="19"/>
      <c r="W5" s="19"/>
      <c r="X5" s="19"/>
      <c r="AB5" s="197" t="s">
        <v>73</v>
      </c>
      <c r="AC5" s="197"/>
      <c r="AD5" s="198" t="s">
        <v>72</v>
      </c>
      <c r="AE5" s="198"/>
      <c r="AF5" s="198"/>
      <c r="AG5" s="198"/>
      <c r="AH5" s="198"/>
      <c r="AI5" s="198"/>
      <c r="AJ5" s="198"/>
      <c r="AK5" s="198"/>
      <c r="AL5" s="198"/>
      <c r="AM5" s="198"/>
      <c r="AO5" s="83"/>
    </row>
    <row r="6" spans="1:57" ht="7.5" customHeight="1" x14ac:dyDescent="0.4">
      <c r="AB6" s="197"/>
      <c r="AC6" s="197"/>
      <c r="AD6" s="198"/>
      <c r="AE6" s="198"/>
      <c r="AF6" s="198"/>
      <c r="AG6" s="198"/>
      <c r="AH6" s="198"/>
      <c r="AI6" s="198"/>
      <c r="AJ6" s="198"/>
      <c r="AK6" s="198"/>
      <c r="AL6" s="198"/>
      <c r="AM6" s="198"/>
    </row>
    <row r="7" spans="1:57" ht="3" customHeight="1" x14ac:dyDescent="0.4"/>
    <row r="8" spans="1:57" ht="12.75" customHeight="1" x14ac:dyDescent="0.4">
      <c r="B8" s="162" t="s">
        <v>176</v>
      </c>
      <c r="C8" s="163"/>
      <c r="D8" s="163"/>
      <c r="E8" s="164"/>
      <c r="F8" s="212"/>
      <c r="G8" s="213"/>
      <c r="H8" s="213"/>
      <c r="I8" s="213"/>
      <c r="J8" s="213"/>
      <c r="K8" s="213"/>
      <c r="L8" s="213"/>
      <c r="M8" s="213"/>
      <c r="N8" s="213"/>
      <c r="O8" s="213"/>
      <c r="P8" s="213"/>
      <c r="Q8" s="213"/>
      <c r="R8" s="214"/>
      <c r="S8" s="162" t="s">
        <v>174</v>
      </c>
      <c r="T8" s="163"/>
      <c r="U8" s="163"/>
      <c r="V8" s="163"/>
      <c r="W8" s="164"/>
      <c r="X8" s="26" t="s">
        <v>8</v>
      </c>
      <c r="Y8" s="27"/>
      <c r="Z8" s="27"/>
      <c r="AA8" s="27"/>
      <c r="AB8" s="28"/>
      <c r="AC8" s="28"/>
      <c r="AD8" s="27"/>
      <c r="AE8" s="27"/>
      <c r="AF8" s="29" t="s">
        <v>254</v>
      </c>
      <c r="AG8" s="28"/>
      <c r="AH8" s="28"/>
      <c r="AI8" s="29" t="s">
        <v>253</v>
      </c>
      <c r="AJ8" s="28"/>
      <c r="AK8" s="27"/>
      <c r="AL8" s="30"/>
      <c r="AO8" s="31" t="s">
        <v>117</v>
      </c>
      <c r="AP8" s="84"/>
      <c r="AT8" s="101" t="str">
        <f>+B8</f>
        <v>事業所名
（必須）</v>
      </c>
      <c r="AU8" s="101" t="str">
        <f>+F10</f>
        <v>〒</v>
      </c>
      <c r="AV8" s="101" t="str">
        <f>+B10</f>
        <v>住所
（必須）</v>
      </c>
      <c r="AW8" s="101" t="str">
        <f>+X8</f>
        <v>（所属）</v>
      </c>
      <c r="AX8" s="101" t="str">
        <f>+AF8</f>
        <v>(姓)</v>
      </c>
      <c r="AY8" s="101" t="str">
        <f>+AI8</f>
        <v>（名）</v>
      </c>
      <c r="AZ8" s="101" t="str">
        <f>+S10</f>
        <v>TEL
（必須）</v>
      </c>
      <c r="BA8" s="101" t="str">
        <f>+S12</f>
        <v>E-mail※3</v>
      </c>
      <c r="BB8" s="101" t="s">
        <v>228</v>
      </c>
      <c r="BC8" s="101" t="s">
        <v>228</v>
      </c>
      <c r="BD8" s="101" t="s">
        <v>229</v>
      </c>
      <c r="BE8" s="101"/>
    </row>
    <row r="9" spans="1:57" ht="21" customHeight="1" x14ac:dyDescent="0.4">
      <c r="B9" s="165"/>
      <c r="C9" s="166"/>
      <c r="D9" s="166"/>
      <c r="E9" s="167"/>
      <c r="F9" s="215"/>
      <c r="G9" s="216"/>
      <c r="H9" s="216"/>
      <c r="I9" s="216"/>
      <c r="J9" s="216"/>
      <c r="K9" s="216"/>
      <c r="L9" s="216"/>
      <c r="M9" s="216"/>
      <c r="N9" s="216"/>
      <c r="O9" s="216"/>
      <c r="P9" s="216"/>
      <c r="Q9" s="216"/>
      <c r="R9" s="217"/>
      <c r="S9" s="165"/>
      <c r="T9" s="166"/>
      <c r="U9" s="166"/>
      <c r="V9" s="166"/>
      <c r="W9" s="167"/>
      <c r="X9" s="200"/>
      <c r="Y9" s="201"/>
      <c r="Z9" s="201"/>
      <c r="AA9" s="201"/>
      <c r="AB9" s="201"/>
      <c r="AC9" s="201"/>
      <c r="AD9" s="201"/>
      <c r="AE9" s="201"/>
      <c r="AF9" s="110"/>
      <c r="AG9" s="111"/>
      <c r="AH9" s="112"/>
      <c r="AI9" s="110"/>
      <c r="AJ9" s="111"/>
      <c r="AK9" s="111"/>
      <c r="AL9" s="113"/>
      <c r="AO9" s="32" t="s">
        <v>76</v>
      </c>
      <c r="AP9" s="33" t="s">
        <v>77</v>
      </c>
      <c r="AT9" s="83">
        <f>+F8</f>
        <v>0</v>
      </c>
      <c r="AU9" s="83">
        <f>+G10</f>
        <v>0</v>
      </c>
      <c r="AV9" s="83">
        <f>+F11</f>
        <v>0</v>
      </c>
      <c r="AW9" s="83">
        <f>+X9</f>
        <v>0</v>
      </c>
      <c r="AX9" s="83">
        <f>+AF9</f>
        <v>0</v>
      </c>
      <c r="AY9" s="83">
        <f>+AI9</f>
        <v>0</v>
      </c>
      <c r="AZ9" s="83">
        <f>+X10</f>
        <v>0</v>
      </c>
      <c r="BA9" s="83">
        <f>+X12</f>
        <v>0</v>
      </c>
      <c r="BB9" s="83">
        <f>+F12</f>
        <v>0</v>
      </c>
      <c r="BC9" s="83" t="str">
        <f>+H13</f>
        <v>←左にアルファベットご記入ください</v>
      </c>
      <c r="BD9" s="83" t="str">
        <f>+AT14</f>
        <v/>
      </c>
    </row>
    <row r="10" spans="1:57" ht="12.75" customHeight="1" x14ac:dyDescent="0.4">
      <c r="B10" s="162" t="s">
        <v>177</v>
      </c>
      <c r="C10" s="163"/>
      <c r="D10" s="163"/>
      <c r="E10" s="164"/>
      <c r="F10" s="34" t="s">
        <v>7</v>
      </c>
      <c r="G10" s="159"/>
      <c r="H10" s="159"/>
      <c r="I10" s="159"/>
      <c r="J10" s="159"/>
      <c r="K10" s="159"/>
      <c r="L10" s="159"/>
      <c r="M10" s="159"/>
      <c r="N10" s="159"/>
      <c r="O10" s="159"/>
      <c r="P10" s="159"/>
      <c r="Q10" s="159"/>
      <c r="R10" s="160"/>
      <c r="S10" s="162" t="s">
        <v>175</v>
      </c>
      <c r="T10" s="163"/>
      <c r="U10" s="163"/>
      <c r="V10" s="163"/>
      <c r="W10" s="164"/>
      <c r="X10" s="202"/>
      <c r="Y10" s="203"/>
      <c r="Z10" s="203"/>
      <c r="AA10" s="203"/>
      <c r="AB10" s="203"/>
      <c r="AC10" s="203"/>
      <c r="AD10" s="203"/>
      <c r="AE10" s="203"/>
      <c r="AF10" s="203"/>
      <c r="AG10" s="203"/>
      <c r="AH10" s="203"/>
      <c r="AI10" s="203"/>
      <c r="AJ10" s="203"/>
      <c r="AK10" s="203"/>
      <c r="AL10" s="204"/>
      <c r="AO10" s="32" t="s">
        <v>78</v>
      </c>
      <c r="AP10" s="33" t="s">
        <v>79</v>
      </c>
    </row>
    <row r="11" spans="1:57" ht="21" customHeight="1" x14ac:dyDescent="0.4">
      <c r="B11" s="165"/>
      <c r="C11" s="166"/>
      <c r="D11" s="166"/>
      <c r="E11" s="167"/>
      <c r="F11" s="161"/>
      <c r="G11" s="111"/>
      <c r="H11" s="111"/>
      <c r="I11" s="111"/>
      <c r="J11" s="111"/>
      <c r="K11" s="111"/>
      <c r="L11" s="111"/>
      <c r="M11" s="111"/>
      <c r="N11" s="111"/>
      <c r="O11" s="111"/>
      <c r="P11" s="111"/>
      <c r="Q11" s="111"/>
      <c r="R11" s="113"/>
      <c r="S11" s="165"/>
      <c r="T11" s="166"/>
      <c r="U11" s="166"/>
      <c r="V11" s="166"/>
      <c r="W11" s="167"/>
      <c r="X11" s="205"/>
      <c r="Y11" s="206"/>
      <c r="Z11" s="206"/>
      <c r="AA11" s="206"/>
      <c r="AB11" s="206"/>
      <c r="AC11" s="206"/>
      <c r="AD11" s="206"/>
      <c r="AE11" s="206"/>
      <c r="AF11" s="206"/>
      <c r="AG11" s="206"/>
      <c r="AH11" s="206"/>
      <c r="AI11" s="206"/>
      <c r="AJ11" s="206"/>
      <c r="AK11" s="206"/>
      <c r="AL11" s="207"/>
      <c r="AO11" s="32" t="s">
        <v>80</v>
      </c>
      <c r="AP11" s="33" t="s">
        <v>81</v>
      </c>
    </row>
    <row r="12" spans="1:57" ht="12.75" customHeight="1" x14ac:dyDescent="0.4">
      <c r="B12" s="162" t="s">
        <v>178</v>
      </c>
      <c r="C12" s="208"/>
      <c r="D12" s="163"/>
      <c r="E12" s="164"/>
      <c r="F12" s="218"/>
      <c r="G12" s="219"/>
      <c r="H12" s="35" t="s">
        <v>13</v>
      </c>
      <c r="I12" s="36"/>
      <c r="J12" s="36"/>
      <c r="K12" s="36"/>
      <c r="L12" s="36"/>
      <c r="M12" s="36"/>
      <c r="N12" s="36"/>
      <c r="O12" s="36"/>
      <c r="P12" s="36"/>
      <c r="Q12" s="36"/>
      <c r="R12" s="37"/>
      <c r="S12" s="168" t="s">
        <v>159</v>
      </c>
      <c r="T12" s="163"/>
      <c r="U12" s="163"/>
      <c r="V12" s="163"/>
      <c r="W12" s="164"/>
      <c r="X12" s="202"/>
      <c r="Y12" s="203"/>
      <c r="Z12" s="203"/>
      <c r="AA12" s="203"/>
      <c r="AB12" s="203"/>
      <c r="AC12" s="203"/>
      <c r="AD12" s="203"/>
      <c r="AE12" s="203"/>
      <c r="AF12" s="203"/>
      <c r="AG12" s="203"/>
      <c r="AH12" s="203"/>
      <c r="AI12" s="203"/>
      <c r="AJ12" s="203"/>
      <c r="AK12" s="203"/>
      <c r="AL12" s="204"/>
      <c r="AO12" s="32" t="s">
        <v>82</v>
      </c>
      <c r="AP12" s="33" t="s">
        <v>83</v>
      </c>
    </row>
    <row r="13" spans="1:57" ht="21" customHeight="1" x14ac:dyDescent="0.4">
      <c r="B13" s="165"/>
      <c r="C13" s="166"/>
      <c r="D13" s="166"/>
      <c r="E13" s="167"/>
      <c r="F13" s="220"/>
      <c r="G13" s="221"/>
      <c r="H13" s="222" t="str">
        <f>IF(F12="","←左にアルファベットご記入ください",VLOOKUP(F12,AO9:AP28,2,0))</f>
        <v>←左にアルファベットご記入ください</v>
      </c>
      <c r="I13" s="222"/>
      <c r="J13" s="222"/>
      <c r="K13" s="222"/>
      <c r="L13" s="222"/>
      <c r="M13" s="222"/>
      <c r="N13" s="222"/>
      <c r="O13" s="222"/>
      <c r="P13" s="222"/>
      <c r="Q13" s="222"/>
      <c r="R13" s="223"/>
      <c r="S13" s="165"/>
      <c r="T13" s="166"/>
      <c r="U13" s="166"/>
      <c r="V13" s="166"/>
      <c r="W13" s="167"/>
      <c r="X13" s="205"/>
      <c r="Y13" s="206"/>
      <c r="Z13" s="206"/>
      <c r="AA13" s="206"/>
      <c r="AB13" s="206"/>
      <c r="AC13" s="206"/>
      <c r="AD13" s="206"/>
      <c r="AE13" s="206"/>
      <c r="AF13" s="206"/>
      <c r="AG13" s="206"/>
      <c r="AH13" s="206"/>
      <c r="AI13" s="206"/>
      <c r="AJ13" s="206"/>
      <c r="AK13" s="206"/>
      <c r="AL13" s="207"/>
      <c r="AO13" s="32" t="s">
        <v>84</v>
      </c>
      <c r="AP13" s="33" t="s">
        <v>85</v>
      </c>
    </row>
    <row r="14" spans="1:57" ht="24" customHeight="1" x14ac:dyDescent="0.4">
      <c r="B14" s="209" t="s">
        <v>160</v>
      </c>
      <c r="C14" s="210"/>
      <c r="D14" s="210"/>
      <c r="E14" s="211"/>
      <c r="F14" s="94"/>
      <c r="G14" s="95"/>
      <c r="H14" s="95"/>
      <c r="I14" s="95"/>
      <c r="J14" s="95"/>
      <c r="K14" s="95"/>
      <c r="L14" s="95"/>
      <c r="M14" s="95"/>
      <c r="N14" s="95"/>
      <c r="O14" s="95"/>
      <c r="P14" s="95"/>
      <c r="Q14" s="95"/>
      <c r="R14" s="96"/>
      <c r="S14" s="38"/>
      <c r="T14" s="39"/>
      <c r="U14" s="39"/>
      <c r="V14" s="39"/>
      <c r="AM14" s="40"/>
      <c r="AO14" s="32" t="s">
        <v>86</v>
      </c>
      <c r="AP14" s="33" t="s">
        <v>87</v>
      </c>
      <c r="AT14" s="83" t="str">
        <f>F14&amp;G14&amp;H14&amp;I14&amp;J14&amp;K14&amp;L14&amp;M14&amp;N14&amp;O14&amp;P14&amp;Q14&amp;R14</f>
        <v/>
      </c>
    </row>
    <row r="15" spans="1:57" ht="13.5" customHeight="1" x14ac:dyDescent="0.4">
      <c r="A15" s="41"/>
      <c r="B15" s="225" t="s">
        <v>148</v>
      </c>
      <c r="C15" s="225"/>
      <c r="D15" s="152" t="s">
        <v>116</v>
      </c>
      <c r="E15" s="152"/>
      <c r="F15" s="152"/>
      <c r="G15" s="152"/>
      <c r="H15" s="152"/>
      <c r="I15" s="152"/>
      <c r="J15" s="152"/>
      <c r="K15" s="152"/>
      <c r="L15" s="152"/>
      <c r="M15" s="152"/>
      <c r="N15" s="152"/>
      <c r="O15" s="152"/>
      <c r="P15" s="152"/>
      <c r="Q15" s="152"/>
      <c r="R15" s="152"/>
      <c r="S15" s="153"/>
      <c r="T15" s="153"/>
      <c r="U15" s="153"/>
      <c r="AM15" s="40"/>
      <c r="AO15" s="32" t="s">
        <v>88</v>
      </c>
      <c r="AP15" s="33" t="s">
        <v>89</v>
      </c>
    </row>
    <row r="16" spans="1:57" ht="27" customHeight="1" x14ac:dyDescent="0.4">
      <c r="A16" s="41"/>
      <c r="B16" s="151" t="s">
        <v>149</v>
      </c>
      <c r="C16" s="151"/>
      <c r="D16" s="224" t="s">
        <v>75</v>
      </c>
      <c r="E16" s="224"/>
      <c r="F16" s="224"/>
      <c r="G16" s="224"/>
      <c r="H16" s="224"/>
      <c r="I16" s="224"/>
      <c r="J16" s="224"/>
      <c r="K16" s="224"/>
      <c r="L16" s="224"/>
      <c r="M16" s="224"/>
      <c r="N16" s="224"/>
      <c r="O16" s="224"/>
      <c r="P16" s="224"/>
      <c r="Q16" s="224"/>
      <c r="R16" s="224"/>
      <c r="S16" s="40"/>
      <c r="T16" s="40"/>
      <c r="U16" s="40"/>
      <c r="AM16" s="41"/>
      <c r="AO16" s="32" t="s">
        <v>90</v>
      </c>
      <c r="AP16" s="33" t="s">
        <v>91</v>
      </c>
    </row>
    <row r="17" spans="1:77" ht="15" customHeight="1" x14ac:dyDescent="0.4">
      <c r="A17" s="41"/>
      <c r="B17" s="151" t="s">
        <v>150</v>
      </c>
      <c r="C17" s="151"/>
      <c r="D17" s="224" t="s">
        <v>158</v>
      </c>
      <c r="E17" s="224"/>
      <c r="F17" s="224"/>
      <c r="G17" s="224"/>
      <c r="H17" s="224"/>
      <c r="I17" s="224"/>
      <c r="J17" s="224"/>
      <c r="K17" s="224"/>
      <c r="L17" s="224"/>
      <c r="M17" s="224"/>
      <c r="N17" s="224"/>
      <c r="O17" s="224"/>
      <c r="P17" s="224"/>
      <c r="Q17" s="224"/>
      <c r="R17" s="224"/>
      <c r="S17" s="224"/>
      <c r="T17" s="224"/>
      <c r="U17" s="224"/>
      <c r="V17" s="41"/>
      <c r="W17" s="41"/>
      <c r="X17" s="41"/>
      <c r="Y17" s="41"/>
      <c r="Z17" s="41"/>
      <c r="AA17" s="41"/>
      <c r="AB17" s="41"/>
      <c r="AC17" s="41"/>
      <c r="AD17" s="41"/>
      <c r="AE17" s="41"/>
      <c r="AF17" s="41"/>
      <c r="AG17" s="41"/>
      <c r="AH17" s="41"/>
      <c r="AI17" s="41"/>
      <c r="AJ17" s="41"/>
      <c r="AK17" s="41"/>
      <c r="AL17" s="41"/>
      <c r="AM17" s="41"/>
      <c r="AO17" s="32" t="s">
        <v>92</v>
      </c>
      <c r="AP17" s="33" t="s">
        <v>93</v>
      </c>
    </row>
    <row r="18" spans="1:77" ht="21" customHeight="1" x14ac:dyDescent="0.4">
      <c r="A18" s="41"/>
      <c r="B18" s="41"/>
      <c r="C18" s="41"/>
      <c r="V18" s="41"/>
      <c r="W18" s="41"/>
      <c r="X18" s="41"/>
      <c r="Y18" s="41"/>
      <c r="Z18" s="41"/>
      <c r="AA18" s="41"/>
      <c r="AB18" s="41"/>
      <c r="AC18" s="41"/>
      <c r="AD18" s="41"/>
      <c r="AE18" s="41"/>
      <c r="AF18" s="41"/>
      <c r="AG18" s="41"/>
      <c r="AH18" s="41"/>
      <c r="AI18" s="41"/>
      <c r="AJ18" s="41"/>
      <c r="AK18" s="41"/>
      <c r="AL18" s="41"/>
      <c r="AM18" s="41"/>
      <c r="AO18" s="32" t="s">
        <v>94</v>
      </c>
      <c r="AP18" s="33" t="s">
        <v>95</v>
      </c>
    </row>
    <row r="19" spans="1:77" ht="21" customHeight="1" x14ac:dyDescent="0.4">
      <c r="A19" s="41"/>
      <c r="B19" s="41"/>
      <c r="C19" s="41"/>
      <c r="D19" s="41"/>
      <c r="E19" s="41"/>
      <c r="F19" s="41"/>
      <c r="G19" s="41"/>
      <c r="H19" s="41"/>
      <c r="I19" s="41"/>
      <c r="J19" s="41"/>
      <c r="K19" s="41"/>
      <c r="L19" s="41"/>
      <c r="M19" s="41"/>
      <c r="N19" s="41"/>
      <c r="O19" s="41"/>
      <c r="P19" s="41"/>
      <c r="Q19" s="41"/>
      <c r="R19" s="41"/>
      <c r="S19" s="42"/>
      <c r="T19" s="42"/>
      <c r="U19" s="41"/>
      <c r="V19" s="41"/>
      <c r="W19" s="41"/>
      <c r="X19" s="41"/>
      <c r="Y19" s="41"/>
      <c r="Z19" s="41"/>
      <c r="AA19" s="41"/>
      <c r="AB19" s="41"/>
      <c r="AC19" s="41"/>
      <c r="AD19" s="41"/>
      <c r="AE19" s="41"/>
      <c r="AF19" s="41"/>
      <c r="AG19" s="41"/>
      <c r="AH19" s="41"/>
      <c r="AI19" s="41"/>
      <c r="AJ19" s="41"/>
      <c r="AK19" s="41"/>
      <c r="AL19" s="41"/>
      <c r="AM19" s="41"/>
      <c r="AO19" s="32" t="s">
        <v>96</v>
      </c>
      <c r="AP19" s="33" t="s">
        <v>97</v>
      </c>
    </row>
    <row r="20" spans="1:77" ht="12" customHeight="1" x14ac:dyDescent="0.4">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O20" s="32" t="s">
        <v>98</v>
      </c>
      <c r="AP20" s="33" t="s">
        <v>99</v>
      </c>
    </row>
    <row r="21" spans="1:77" ht="43.5" customHeight="1" x14ac:dyDescent="0.4">
      <c r="B21" s="226" t="s">
        <v>220</v>
      </c>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44"/>
      <c r="AO21" s="32" t="s">
        <v>100</v>
      </c>
      <c r="AP21" s="33" t="s">
        <v>101</v>
      </c>
    </row>
    <row r="22" spans="1:77" ht="20.25" customHeight="1" x14ac:dyDescent="0.4">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O22" s="32" t="s">
        <v>102</v>
      </c>
      <c r="AP22" s="33" t="s">
        <v>103</v>
      </c>
    </row>
    <row r="23" spans="1:77" ht="19.5" customHeight="1" x14ac:dyDescent="0.4">
      <c r="A23" s="45"/>
      <c r="B23" s="117" t="s">
        <v>230</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8"/>
      <c r="AO23" s="32" t="s">
        <v>104</v>
      </c>
      <c r="AP23" s="33" t="s">
        <v>105</v>
      </c>
      <c r="AT23" s="83" t="str">
        <f>+B23</f>
        <v>1．採用に関する概況   （複数選択可以外は一択で回答してください）</v>
      </c>
    </row>
    <row r="24" spans="1:77" ht="7.5" customHeight="1" x14ac:dyDescent="0.4">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O24" s="32" t="s">
        <v>106</v>
      </c>
      <c r="AP24" s="33" t="s">
        <v>107</v>
      </c>
    </row>
    <row r="25" spans="1:77" s="46" customFormat="1" ht="15" customHeight="1" x14ac:dyDescent="0.4">
      <c r="B25" s="47" t="s">
        <v>35</v>
      </c>
      <c r="C25" s="48"/>
      <c r="E25" s="16"/>
      <c r="F25" s="16"/>
      <c r="G25" s="16"/>
      <c r="H25" s="16"/>
      <c r="I25" s="16"/>
      <c r="J25" s="16"/>
      <c r="K25" s="16"/>
      <c r="L25" s="16"/>
      <c r="M25" s="16"/>
      <c r="N25" s="16"/>
      <c r="O25" s="98"/>
      <c r="P25" s="16"/>
      <c r="Q25" s="98" t="str">
        <f>IF(AZ27&gt;1,"←一択で回答お願いします","")</f>
        <v/>
      </c>
      <c r="R25" s="16"/>
      <c r="S25" s="16"/>
      <c r="T25" s="16"/>
      <c r="U25" s="16"/>
      <c r="V25" s="16"/>
      <c r="W25" s="16"/>
      <c r="X25" s="16"/>
      <c r="Y25" s="16"/>
      <c r="Z25" s="16"/>
      <c r="AA25" s="16"/>
      <c r="AB25" s="16"/>
      <c r="AC25" s="16"/>
      <c r="AD25" s="16"/>
      <c r="AE25" s="16"/>
      <c r="AF25" s="114" t="s">
        <v>129</v>
      </c>
      <c r="AG25" s="115"/>
      <c r="AH25" s="115"/>
      <c r="AI25" s="115"/>
      <c r="AJ25" s="115"/>
      <c r="AK25" s="116"/>
      <c r="AL25" s="16"/>
      <c r="AM25" s="16"/>
      <c r="AO25" s="32" t="s">
        <v>108</v>
      </c>
      <c r="AP25" s="33" t="s">
        <v>109</v>
      </c>
      <c r="AQ25" s="85"/>
      <c r="AR25" s="85"/>
      <c r="AS25" s="83"/>
      <c r="AT25" s="83"/>
      <c r="AU25" s="83"/>
      <c r="AV25" s="83"/>
      <c r="AW25" s="83"/>
      <c r="AX25" s="83"/>
      <c r="AY25" s="83"/>
      <c r="AZ25" s="83"/>
      <c r="BA25" s="83"/>
      <c r="BB25" s="83"/>
      <c r="BC25" s="83"/>
      <c r="BD25" s="83"/>
      <c r="BE25" s="83"/>
      <c r="BF25" s="83"/>
      <c r="BG25" s="83"/>
      <c r="BH25" s="83"/>
      <c r="BI25" s="85"/>
      <c r="BJ25" s="85"/>
      <c r="BK25" s="85"/>
      <c r="BL25" s="85"/>
      <c r="BM25" s="85"/>
      <c r="BN25" s="85"/>
      <c r="BO25" s="85"/>
      <c r="BP25" s="85"/>
      <c r="BQ25" s="85"/>
      <c r="BR25" s="85"/>
      <c r="BS25" s="85"/>
      <c r="BT25" s="85"/>
      <c r="BU25" s="85"/>
      <c r="BV25" s="85"/>
      <c r="BW25" s="85"/>
      <c r="BX25" s="85"/>
      <c r="BY25" s="85"/>
    </row>
    <row r="26" spans="1:77" s="46" customFormat="1" ht="3.95" customHeight="1" x14ac:dyDescent="0.4">
      <c r="AO26" s="32" t="s">
        <v>110</v>
      </c>
      <c r="AP26" s="33" t="s">
        <v>111</v>
      </c>
      <c r="AQ26" s="85"/>
      <c r="AR26" s="85"/>
      <c r="AS26" s="83"/>
      <c r="AT26" s="83"/>
      <c r="AU26" s="83"/>
      <c r="AV26" s="83"/>
      <c r="AW26" s="83"/>
      <c r="AX26" s="83"/>
      <c r="AY26" s="83"/>
      <c r="AZ26" s="83"/>
      <c r="BA26" s="83"/>
      <c r="BB26" s="83"/>
      <c r="BC26" s="83"/>
      <c r="BD26" s="83"/>
      <c r="BE26" s="83"/>
      <c r="BF26" s="83"/>
      <c r="BG26" s="83"/>
      <c r="BH26" s="83"/>
      <c r="BI26" s="85"/>
      <c r="BJ26" s="85"/>
      <c r="BK26" s="85"/>
      <c r="BL26" s="85"/>
      <c r="BM26" s="85"/>
      <c r="BN26" s="85"/>
      <c r="BO26" s="85"/>
      <c r="BP26" s="85"/>
      <c r="BQ26" s="85"/>
      <c r="BR26" s="85"/>
      <c r="BS26" s="85"/>
      <c r="BT26" s="85"/>
      <c r="BU26" s="85"/>
      <c r="BV26" s="85"/>
      <c r="BW26" s="85"/>
      <c r="BX26" s="85"/>
      <c r="BY26" s="85"/>
    </row>
    <row r="27" spans="1:77" s="49" customFormat="1" ht="15" customHeight="1" x14ac:dyDescent="0.4">
      <c r="C27" s="97"/>
      <c r="D27" s="50" t="s">
        <v>36</v>
      </c>
      <c r="I27" s="97"/>
      <c r="J27" s="50" t="s">
        <v>37</v>
      </c>
      <c r="N27" s="97"/>
      <c r="O27" s="50" t="s">
        <v>38</v>
      </c>
      <c r="R27" s="46"/>
      <c r="S27" s="46"/>
      <c r="T27" s="46"/>
      <c r="U27" s="97"/>
      <c r="V27" s="50" t="s">
        <v>39</v>
      </c>
      <c r="AO27" s="32" t="s">
        <v>112</v>
      </c>
      <c r="AP27" s="33" t="s">
        <v>113</v>
      </c>
      <c r="AQ27" s="85"/>
      <c r="AR27" s="85"/>
      <c r="AS27" s="83"/>
      <c r="AT27" s="83">
        <f>+C27</f>
        <v>0</v>
      </c>
      <c r="AU27" s="83">
        <f>+I27</f>
        <v>0</v>
      </c>
      <c r="AV27" s="83">
        <f>+N27</f>
        <v>0</v>
      </c>
      <c r="AW27" s="83">
        <f>+U27</f>
        <v>0</v>
      </c>
      <c r="AX27" s="83"/>
      <c r="AY27" s="83"/>
      <c r="AZ27" s="83">
        <f>COUNTIF(AT27:AY27,$AO$4)</f>
        <v>0</v>
      </c>
      <c r="BA27" s="83"/>
      <c r="BB27" s="83"/>
      <c r="BC27" s="83"/>
      <c r="BD27" s="83"/>
      <c r="BE27" s="83"/>
      <c r="BF27" s="83"/>
      <c r="BG27" s="83"/>
      <c r="BH27" s="83"/>
      <c r="BI27" s="85"/>
      <c r="BJ27" s="85"/>
      <c r="BK27" s="85"/>
      <c r="BL27" s="85"/>
      <c r="BM27" s="85"/>
      <c r="BN27" s="85"/>
      <c r="BO27" s="85"/>
      <c r="BP27" s="85"/>
      <c r="BQ27" s="85"/>
      <c r="BR27" s="85"/>
      <c r="BS27" s="85"/>
      <c r="BT27" s="85"/>
      <c r="BU27" s="85"/>
      <c r="BV27" s="85"/>
      <c r="BW27" s="85"/>
      <c r="BX27" s="85"/>
      <c r="BY27" s="85"/>
    </row>
    <row r="28" spans="1:77" s="46" customFormat="1" ht="9.75" customHeight="1" x14ac:dyDescent="0.4">
      <c r="AO28" s="32" t="s">
        <v>114</v>
      </c>
      <c r="AP28" s="33" t="s">
        <v>115</v>
      </c>
      <c r="AQ28" s="85"/>
      <c r="AR28" s="85"/>
      <c r="AS28" s="83"/>
      <c r="AT28" s="83"/>
      <c r="AU28" s="83"/>
      <c r="AV28" s="83"/>
      <c r="AW28" s="83"/>
      <c r="AX28" s="83"/>
      <c r="AY28" s="83"/>
      <c r="AZ28" s="83"/>
      <c r="BA28" s="83"/>
      <c r="BB28" s="83"/>
      <c r="BC28" s="83"/>
      <c r="BD28" s="83"/>
      <c r="BE28" s="83"/>
      <c r="BF28" s="83"/>
      <c r="BG28" s="83"/>
      <c r="BH28" s="83"/>
      <c r="BI28" s="85"/>
      <c r="BJ28" s="85"/>
      <c r="BK28" s="85"/>
      <c r="BL28" s="85"/>
      <c r="BM28" s="85"/>
      <c r="BN28" s="85"/>
      <c r="BO28" s="85"/>
      <c r="BP28" s="85"/>
      <c r="BQ28" s="85"/>
      <c r="BR28" s="85"/>
      <c r="BS28" s="85"/>
      <c r="BT28" s="85"/>
      <c r="BU28" s="85"/>
      <c r="BV28" s="85"/>
      <c r="BW28" s="85"/>
      <c r="BX28" s="85"/>
      <c r="BY28" s="85"/>
    </row>
    <row r="29" spans="1:77" s="46" customFormat="1" ht="15" customHeight="1" x14ac:dyDescent="0.4">
      <c r="B29" s="47" t="s">
        <v>46</v>
      </c>
      <c r="C29" s="48"/>
      <c r="E29" s="16"/>
      <c r="F29" s="16"/>
      <c r="G29" s="16"/>
      <c r="H29" s="16"/>
      <c r="I29" s="16"/>
      <c r="J29" s="16"/>
      <c r="K29" s="16"/>
      <c r="L29" s="16"/>
      <c r="M29" s="16"/>
      <c r="N29" s="16"/>
      <c r="O29" s="16"/>
      <c r="P29" s="16"/>
      <c r="Q29" s="98" t="str">
        <f>IF(AZ31&gt;1,"←一択で回答お願いします","")</f>
        <v/>
      </c>
      <c r="R29" s="16"/>
      <c r="S29" s="16"/>
      <c r="T29" s="16"/>
      <c r="U29" s="16"/>
      <c r="V29" s="16"/>
      <c r="W29" s="16"/>
      <c r="X29" s="16"/>
      <c r="Y29" s="16"/>
      <c r="Z29" s="16"/>
      <c r="AA29" s="16"/>
      <c r="AB29" s="16"/>
      <c r="AC29" s="16"/>
      <c r="AD29" s="16"/>
      <c r="AE29" s="16"/>
      <c r="AF29" s="16"/>
      <c r="AG29" s="16"/>
      <c r="AH29" s="16"/>
      <c r="AI29" s="16"/>
      <c r="AJ29" s="16"/>
      <c r="AK29" s="16"/>
      <c r="AL29" s="16"/>
      <c r="AM29" s="16"/>
      <c r="AP29" s="85"/>
      <c r="AQ29" s="85"/>
      <c r="AR29" s="85"/>
      <c r="AS29" s="83"/>
      <c r="AT29" s="83"/>
      <c r="AU29" s="83"/>
      <c r="AV29" s="83"/>
      <c r="AW29" s="83"/>
      <c r="AX29" s="83"/>
      <c r="AY29" s="83"/>
      <c r="AZ29" s="83"/>
      <c r="BA29" s="83"/>
      <c r="BB29" s="83"/>
      <c r="BC29" s="83"/>
      <c r="BD29" s="83"/>
      <c r="BE29" s="83"/>
      <c r="BF29" s="83"/>
      <c r="BG29" s="83"/>
      <c r="BH29" s="83"/>
      <c r="BI29" s="85"/>
      <c r="BJ29" s="85"/>
      <c r="BK29" s="85"/>
      <c r="BL29" s="85"/>
      <c r="BM29" s="85"/>
      <c r="BN29" s="85"/>
      <c r="BO29" s="85"/>
      <c r="BP29" s="85"/>
      <c r="BQ29" s="85"/>
      <c r="BR29" s="85"/>
      <c r="BS29" s="85"/>
      <c r="BT29" s="85"/>
      <c r="BU29" s="85"/>
      <c r="BV29" s="85"/>
      <c r="BW29" s="85"/>
      <c r="BX29" s="85"/>
      <c r="BY29" s="85"/>
    </row>
    <row r="30" spans="1:77" s="46" customFormat="1" ht="3.95" customHeight="1" x14ac:dyDescent="0.4">
      <c r="AP30" s="85"/>
      <c r="AQ30" s="85"/>
      <c r="AR30" s="85"/>
      <c r="AS30" s="83"/>
      <c r="AT30" s="83"/>
      <c r="AU30" s="83"/>
      <c r="AV30" s="83"/>
      <c r="AW30" s="83"/>
      <c r="AX30" s="83"/>
      <c r="AY30" s="83"/>
      <c r="AZ30" s="83"/>
      <c r="BA30" s="83"/>
      <c r="BB30" s="83"/>
      <c r="BC30" s="83"/>
      <c r="BD30" s="83"/>
      <c r="BE30" s="83"/>
      <c r="BF30" s="83"/>
      <c r="BG30" s="83"/>
      <c r="BH30" s="83"/>
      <c r="BI30" s="85"/>
      <c r="BJ30" s="85"/>
      <c r="BK30" s="85"/>
      <c r="BL30" s="85"/>
      <c r="BM30" s="85"/>
      <c r="BN30" s="85"/>
      <c r="BO30" s="85"/>
      <c r="BP30" s="85"/>
      <c r="BQ30" s="85"/>
      <c r="BR30" s="85"/>
      <c r="BS30" s="85"/>
      <c r="BT30" s="85"/>
      <c r="BU30" s="85"/>
      <c r="BV30" s="85"/>
      <c r="BW30" s="85"/>
      <c r="BX30" s="85"/>
      <c r="BY30" s="85"/>
    </row>
    <row r="31" spans="1:77" s="49" customFormat="1" ht="15" customHeight="1" x14ac:dyDescent="0.4">
      <c r="C31" s="97"/>
      <c r="D31" s="50" t="s">
        <v>47</v>
      </c>
      <c r="N31" s="97"/>
      <c r="O31" s="50" t="s">
        <v>48</v>
      </c>
      <c r="Y31" s="97"/>
      <c r="Z31" s="50" t="s">
        <v>49</v>
      </c>
      <c r="AA31" s="50"/>
      <c r="AD31" s="46"/>
      <c r="AH31" s="97"/>
      <c r="AI31" s="50" t="s">
        <v>39</v>
      </c>
      <c r="AP31" s="85"/>
      <c r="AQ31" s="85"/>
      <c r="AR31" s="85"/>
      <c r="AS31" s="83"/>
      <c r="AT31" s="83">
        <f>+C31</f>
        <v>0</v>
      </c>
      <c r="AU31" s="83">
        <f>+N31</f>
        <v>0</v>
      </c>
      <c r="AV31" s="83">
        <f>+Y31</f>
        <v>0</v>
      </c>
      <c r="AW31" s="83">
        <f>+AH31</f>
        <v>0</v>
      </c>
      <c r="AX31" s="83"/>
      <c r="AY31" s="83"/>
      <c r="AZ31" s="83">
        <f>COUNTIF(AT31:AY31,$AO$4)</f>
        <v>0</v>
      </c>
      <c r="BA31" s="83"/>
      <c r="BB31" s="83"/>
      <c r="BC31" s="83"/>
      <c r="BD31" s="83"/>
      <c r="BE31" s="83"/>
      <c r="BF31" s="83"/>
      <c r="BG31" s="83"/>
      <c r="BH31" s="83"/>
      <c r="BI31" s="85"/>
      <c r="BJ31" s="85"/>
      <c r="BK31" s="85"/>
      <c r="BL31" s="85"/>
      <c r="BM31" s="85"/>
      <c r="BN31" s="85"/>
      <c r="BO31" s="85"/>
      <c r="BP31" s="85"/>
      <c r="BQ31" s="85"/>
      <c r="BR31" s="85"/>
      <c r="BS31" s="85"/>
      <c r="BT31" s="85"/>
      <c r="BU31" s="85"/>
      <c r="BV31" s="85"/>
      <c r="BW31" s="85"/>
      <c r="BX31" s="85"/>
      <c r="BY31" s="85"/>
    </row>
    <row r="32" spans="1:77" s="46" customFormat="1" ht="8.25" customHeight="1" x14ac:dyDescent="0.4">
      <c r="AH32" s="49"/>
      <c r="AI32" s="49"/>
      <c r="AP32" s="85"/>
      <c r="AQ32" s="85"/>
      <c r="AR32" s="85"/>
      <c r="AS32" s="83"/>
      <c r="AT32" s="83"/>
      <c r="AU32" s="83"/>
      <c r="AV32" s="83"/>
      <c r="AW32" s="83"/>
      <c r="AX32" s="83"/>
      <c r="AY32" s="83"/>
      <c r="AZ32" s="83"/>
      <c r="BA32" s="83"/>
      <c r="BB32" s="83"/>
      <c r="BC32" s="83"/>
      <c r="BD32" s="83"/>
      <c r="BE32" s="83"/>
      <c r="BF32" s="83"/>
      <c r="BG32" s="83"/>
      <c r="BH32" s="83"/>
      <c r="BI32" s="85"/>
      <c r="BJ32" s="85"/>
      <c r="BK32" s="85"/>
      <c r="BL32" s="85"/>
      <c r="BM32" s="85"/>
      <c r="BN32" s="85"/>
      <c r="BO32" s="85"/>
      <c r="BP32" s="85"/>
      <c r="BQ32" s="85"/>
      <c r="BR32" s="85"/>
      <c r="BS32" s="85"/>
      <c r="BT32" s="85"/>
      <c r="BU32" s="85"/>
      <c r="BV32" s="85"/>
      <c r="BW32" s="85"/>
      <c r="BX32" s="85"/>
      <c r="BY32" s="85"/>
    </row>
    <row r="33" spans="2:77" s="46" customFormat="1" ht="15" customHeight="1" x14ac:dyDescent="0.4">
      <c r="B33" s="47" t="s">
        <v>45</v>
      </c>
      <c r="C33" s="48"/>
      <c r="E33" s="16"/>
      <c r="F33" s="16"/>
      <c r="G33" s="16"/>
      <c r="H33" s="16"/>
      <c r="I33" s="16"/>
      <c r="J33" s="16"/>
      <c r="K33" s="16"/>
      <c r="L33" s="16"/>
      <c r="M33" s="16"/>
      <c r="N33" s="16"/>
      <c r="O33" s="16"/>
      <c r="P33" s="16"/>
      <c r="Q33" s="16"/>
      <c r="R33" s="16"/>
      <c r="S33" s="16"/>
      <c r="T33" s="16"/>
      <c r="U33" s="16"/>
      <c r="V33" s="16"/>
      <c r="W33" s="98" t="str">
        <f>IF(AZ35&gt;1,"←一択で回答お願いします","")</f>
        <v/>
      </c>
      <c r="X33" s="16"/>
      <c r="Y33" s="16"/>
      <c r="Z33" s="16"/>
      <c r="AA33" s="16"/>
      <c r="AB33" s="16"/>
      <c r="AC33" s="16"/>
      <c r="AD33" s="16"/>
      <c r="AE33" s="16"/>
      <c r="AF33" s="16"/>
      <c r="AG33" s="16"/>
      <c r="AH33" s="16"/>
      <c r="AI33" s="16"/>
      <c r="AJ33" s="16"/>
      <c r="AK33" s="16"/>
      <c r="AL33" s="16"/>
      <c r="AM33" s="16"/>
      <c r="AP33" s="85"/>
      <c r="AQ33" s="85"/>
      <c r="AR33" s="85"/>
      <c r="AS33" s="83"/>
      <c r="AT33" s="83"/>
      <c r="AU33" s="83"/>
      <c r="AV33" s="83"/>
      <c r="AW33" s="83"/>
      <c r="AX33" s="83"/>
      <c r="AY33" s="83"/>
      <c r="AZ33" s="83"/>
      <c r="BA33" s="83"/>
      <c r="BB33" s="83"/>
      <c r="BC33" s="83"/>
      <c r="BD33" s="83"/>
      <c r="BE33" s="83"/>
      <c r="BF33" s="83"/>
      <c r="BG33" s="83"/>
      <c r="BH33" s="83"/>
      <c r="BI33" s="85"/>
      <c r="BJ33" s="85"/>
      <c r="BK33" s="85"/>
      <c r="BL33" s="85"/>
      <c r="BM33" s="85"/>
      <c r="BN33" s="85"/>
      <c r="BO33" s="85"/>
      <c r="BP33" s="85"/>
      <c r="BQ33" s="85"/>
      <c r="BR33" s="85"/>
      <c r="BS33" s="85"/>
      <c r="BT33" s="85"/>
      <c r="BU33" s="85"/>
      <c r="BV33" s="85"/>
      <c r="BW33" s="85"/>
      <c r="BX33" s="85"/>
      <c r="BY33" s="85"/>
    </row>
    <row r="34" spans="2:77" s="46" customFormat="1" ht="3.95" customHeight="1" x14ac:dyDescent="0.4">
      <c r="W34" s="52"/>
      <c r="X34" s="52"/>
      <c r="AP34" s="85"/>
      <c r="AQ34" s="85"/>
      <c r="AR34" s="85"/>
      <c r="AS34" s="83"/>
      <c r="AT34" s="83"/>
      <c r="AU34" s="83"/>
      <c r="AV34" s="83"/>
      <c r="AW34" s="83"/>
      <c r="AX34" s="83"/>
      <c r="AY34" s="83"/>
      <c r="AZ34" s="83"/>
      <c r="BA34" s="83"/>
      <c r="BB34" s="83"/>
      <c r="BC34" s="83"/>
      <c r="BD34" s="83"/>
      <c r="BE34" s="83"/>
      <c r="BF34" s="83"/>
      <c r="BG34" s="83"/>
      <c r="BH34" s="83"/>
      <c r="BI34" s="85"/>
      <c r="BJ34" s="85"/>
      <c r="BK34" s="85"/>
      <c r="BL34" s="85"/>
      <c r="BM34" s="85"/>
      <c r="BN34" s="85"/>
      <c r="BO34" s="85"/>
      <c r="BP34" s="85"/>
      <c r="BQ34" s="85"/>
      <c r="BR34" s="85"/>
      <c r="BS34" s="85"/>
      <c r="BT34" s="85"/>
      <c r="BU34" s="85"/>
      <c r="BV34" s="85"/>
      <c r="BW34" s="85"/>
      <c r="BX34" s="85"/>
      <c r="BY34" s="85"/>
    </row>
    <row r="35" spans="2:77" s="49" customFormat="1" ht="15" customHeight="1" x14ac:dyDescent="0.4">
      <c r="C35" s="97"/>
      <c r="D35" s="50" t="s">
        <v>41</v>
      </c>
      <c r="I35" s="97"/>
      <c r="J35" s="50" t="s">
        <v>42</v>
      </c>
      <c r="O35" s="97"/>
      <c r="P35" s="50" t="s">
        <v>40</v>
      </c>
      <c r="S35" s="46"/>
      <c r="T35" s="46"/>
      <c r="U35" s="97"/>
      <c r="V35" s="50" t="s">
        <v>161</v>
      </c>
      <c r="W35" s="53"/>
      <c r="X35" s="53"/>
      <c r="AA35" s="46"/>
      <c r="AB35" s="46"/>
      <c r="AC35" s="46"/>
      <c r="AP35" s="85"/>
      <c r="AQ35" s="85"/>
      <c r="AR35" s="85"/>
      <c r="AS35" s="83"/>
      <c r="AT35" s="83">
        <f>+C35</f>
        <v>0</v>
      </c>
      <c r="AU35" s="83">
        <f>+I35</f>
        <v>0</v>
      </c>
      <c r="AV35" s="83">
        <f>+O35</f>
        <v>0</v>
      </c>
      <c r="AW35" s="83">
        <f>+U35</f>
        <v>0</v>
      </c>
      <c r="AX35" s="83"/>
      <c r="AY35" s="83"/>
      <c r="AZ35" s="83">
        <f>COUNTIF(AT35:AY35,$AO$4)</f>
        <v>0</v>
      </c>
      <c r="BA35" s="83"/>
      <c r="BB35" s="83"/>
      <c r="BC35" s="83"/>
      <c r="BD35" s="83"/>
      <c r="BE35" s="83"/>
      <c r="BF35" s="83"/>
      <c r="BG35" s="83"/>
      <c r="BH35" s="83"/>
      <c r="BI35" s="85"/>
      <c r="BJ35" s="85"/>
      <c r="BK35" s="85"/>
      <c r="BL35" s="85"/>
      <c r="BM35" s="85"/>
      <c r="BN35" s="85"/>
      <c r="BO35" s="85"/>
      <c r="BP35" s="85"/>
      <c r="BQ35" s="85"/>
      <c r="BR35" s="85"/>
      <c r="BS35" s="85"/>
      <c r="BT35" s="85"/>
      <c r="BU35" s="85"/>
      <c r="BV35" s="85"/>
      <c r="BW35" s="85"/>
      <c r="BX35" s="85"/>
      <c r="BY35" s="85"/>
    </row>
    <row r="36" spans="2:77" s="46" customFormat="1" ht="9.75" customHeight="1" x14ac:dyDescent="0.4">
      <c r="W36" s="52"/>
      <c r="X36" s="52"/>
      <c r="AP36" s="85"/>
      <c r="AQ36" s="85"/>
      <c r="AR36" s="85"/>
      <c r="AS36" s="83"/>
      <c r="AT36" s="83"/>
      <c r="AU36" s="83"/>
      <c r="AV36" s="83"/>
      <c r="AW36" s="83"/>
      <c r="AX36" s="83"/>
      <c r="AY36" s="83"/>
      <c r="AZ36" s="83"/>
      <c r="BA36" s="83"/>
      <c r="BB36" s="83"/>
      <c r="BC36" s="83"/>
      <c r="BD36" s="83"/>
      <c r="BE36" s="83"/>
      <c r="BF36" s="83"/>
      <c r="BG36" s="83"/>
      <c r="BH36" s="83"/>
      <c r="BI36" s="85"/>
      <c r="BJ36" s="85"/>
      <c r="BK36" s="85"/>
      <c r="BL36" s="85"/>
      <c r="BM36" s="85"/>
      <c r="BN36" s="85"/>
      <c r="BO36" s="85"/>
      <c r="BP36" s="85"/>
      <c r="BQ36" s="85"/>
      <c r="BR36" s="85"/>
      <c r="BS36" s="85"/>
      <c r="BT36" s="85"/>
      <c r="BU36" s="85"/>
      <c r="BV36" s="85"/>
      <c r="BW36" s="85"/>
      <c r="BX36" s="85"/>
      <c r="BY36" s="85"/>
    </row>
    <row r="37" spans="2:77" s="46" customFormat="1" ht="15" customHeight="1" x14ac:dyDescent="0.4">
      <c r="B37" s="47" t="s">
        <v>255</v>
      </c>
      <c r="C37" s="48"/>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54"/>
      <c r="AF37" s="16"/>
      <c r="AG37" s="16"/>
      <c r="AH37" s="16"/>
      <c r="AI37" s="16"/>
      <c r="AJ37" s="16"/>
      <c r="AK37" s="16"/>
      <c r="AL37" s="16"/>
      <c r="AM37" s="16"/>
      <c r="AP37" s="85"/>
      <c r="AQ37" s="85"/>
      <c r="AR37" s="85"/>
      <c r="AS37" s="83"/>
      <c r="AT37" s="83"/>
      <c r="AU37" s="83"/>
      <c r="AV37" s="83"/>
      <c r="AW37" s="83"/>
      <c r="AX37" s="83"/>
      <c r="AY37" s="83"/>
      <c r="AZ37" s="83"/>
      <c r="BA37" s="83"/>
      <c r="BB37" s="83"/>
      <c r="BC37" s="83"/>
      <c r="BD37" s="83"/>
      <c r="BE37" s="83"/>
      <c r="BF37" s="83"/>
      <c r="BG37" s="83"/>
      <c r="BH37" s="83"/>
      <c r="BI37" s="85"/>
      <c r="BJ37" s="85"/>
      <c r="BK37" s="85"/>
      <c r="BL37" s="85"/>
      <c r="BM37" s="85"/>
      <c r="BN37" s="85"/>
      <c r="BO37" s="85"/>
      <c r="BP37" s="85"/>
      <c r="BQ37" s="85"/>
      <c r="BR37" s="85"/>
      <c r="BS37" s="85"/>
      <c r="BT37" s="85"/>
      <c r="BU37" s="85"/>
      <c r="BV37" s="85"/>
      <c r="BW37" s="85"/>
      <c r="BX37" s="85"/>
      <c r="BY37" s="85"/>
    </row>
    <row r="38" spans="2:77" s="46" customFormat="1" ht="3.95" customHeight="1" x14ac:dyDescent="0.4">
      <c r="AP38" s="85"/>
      <c r="AQ38" s="85"/>
      <c r="AR38" s="85"/>
      <c r="AS38" s="83"/>
      <c r="AT38" s="83"/>
      <c r="AU38" s="83"/>
      <c r="AV38" s="83"/>
      <c r="AW38" s="83"/>
      <c r="AX38" s="83"/>
      <c r="AY38" s="83"/>
      <c r="AZ38" s="83"/>
      <c r="BA38" s="83"/>
      <c r="BB38" s="83"/>
      <c r="BC38" s="83"/>
      <c r="BD38" s="83"/>
      <c r="BE38" s="83"/>
      <c r="BF38" s="83"/>
      <c r="BG38" s="83"/>
      <c r="BH38" s="83"/>
      <c r="BI38" s="85"/>
      <c r="BJ38" s="85"/>
      <c r="BK38" s="85"/>
      <c r="BL38" s="85"/>
      <c r="BM38" s="85"/>
      <c r="BN38" s="85"/>
      <c r="BO38" s="85"/>
      <c r="BP38" s="85"/>
      <c r="BQ38" s="85"/>
      <c r="BR38" s="85"/>
      <c r="BS38" s="85"/>
      <c r="BT38" s="85"/>
      <c r="BU38" s="85"/>
      <c r="BV38" s="85"/>
      <c r="BW38" s="85"/>
      <c r="BX38" s="85"/>
      <c r="BY38" s="85"/>
    </row>
    <row r="39" spans="2:77" s="49" customFormat="1" ht="15" customHeight="1" x14ac:dyDescent="0.4">
      <c r="C39" s="97"/>
      <c r="D39" s="50" t="s">
        <v>119</v>
      </c>
      <c r="AP39" s="85"/>
      <c r="AQ39" s="85"/>
      <c r="AR39" s="85"/>
      <c r="AS39" s="83"/>
      <c r="AT39" s="83">
        <f>+C39</f>
        <v>0</v>
      </c>
      <c r="AU39" s="83">
        <f>+C41</f>
        <v>0</v>
      </c>
      <c r="AV39" s="83">
        <f>+C43</f>
        <v>0</v>
      </c>
      <c r="AW39" s="83"/>
      <c r="AX39" s="83"/>
      <c r="AY39" s="83"/>
      <c r="AZ39" s="83"/>
      <c r="BA39" s="83"/>
      <c r="BB39" s="83"/>
      <c r="BC39" s="83"/>
      <c r="BD39" s="83"/>
      <c r="BE39" s="83"/>
      <c r="BF39" s="83"/>
      <c r="BG39" s="83"/>
      <c r="BH39" s="83"/>
      <c r="BI39" s="85"/>
      <c r="BJ39" s="85"/>
      <c r="BK39" s="85"/>
      <c r="BL39" s="85"/>
      <c r="BM39" s="85"/>
      <c r="BN39" s="85"/>
      <c r="BO39" s="85"/>
      <c r="BP39" s="85"/>
      <c r="BQ39" s="85"/>
      <c r="BR39" s="85"/>
      <c r="BS39" s="85"/>
      <c r="BT39" s="85"/>
      <c r="BU39" s="85"/>
      <c r="BV39" s="85"/>
      <c r="BW39" s="85"/>
      <c r="BX39" s="85"/>
      <c r="BY39" s="85"/>
    </row>
    <row r="40" spans="2:77" s="46" customFormat="1" ht="3.95" customHeight="1" x14ac:dyDescent="0.4">
      <c r="AP40" s="85"/>
      <c r="AQ40" s="85"/>
      <c r="AR40" s="85"/>
      <c r="AS40" s="83"/>
      <c r="AT40" s="83"/>
      <c r="AU40" s="83"/>
      <c r="AV40" s="83"/>
      <c r="AW40" s="83"/>
      <c r="AX40" s="83"/>
      <c r="AY40" s="83"/>
      <c r="AZ40" s="83"/>
      <c r="BA40" s="83"/>
      <c r="BB40" s="83"/>
      <c r="BC40" s="83"/>
      <c r="BD40" s="83"/>
      <c r="BE40" s="83"/>
      <c r="BF40" s="83"/>
      <c r="BG40" s="83"/>
      <c r="BH40" s="83"/>
      <c r="BI40" s="85"/>
      <c r="BJ40" s="85"/>
      <c r="BK40" s="85"/>
      <c r="BL40" s="85"/>
      <c r="BM40" s="85"/>
      <c r="BN40" s="85"/>
      <c r="BO40" s="85"/>
      <c r="BP40" s="85"/>
      <c r="BQ40" s="85"/>
      <c r="BR40" s="85"/>
      <c r="BS40" s="85"/>
      <c r="BT40" s="85"/>
      <c r="BU40" s="85"/>
      <c r="BV40" s="85"/>
      <c r="BW40" s="85"/>
      <c r="BX40" s="85"/>
      <c r="BY40" s="85"/>
    </row>
    <row r="41" spans="2:77" s="49" customFormat="1" ht="15" customHeight="1" x14ac:dyDescent="0.4">
      <c r="C41" s="97"/>
      <c r="D41" s="50" t="s">
        <v>121</v>
      </c>
      <c r="AP41" s="85"/>
      <c r="AQ41" s="85"/>
      <c r="AR41" s="85"/>
      <c r="AS41" s="83"/>
      <c r="AT41" s="83"/>
      <c r="AU41" s="83"/>
      <c r="AV41" s="83"/>
      <c r="AW41" s="83"/>
      <c r="AX41" s="83"/>
      <c r="AY41" s="83"/>
      <c r="AZ41" s="83"/>
      <c r="BA41" s="83"/>
      <c r="BB41" s="83"/>
      <c r="BC41" s="83"/>
      <c r="BD41" s="83"/>
      <c r="BE41" s="83"/>
      <c r="BF41" s="83"/>
      <c r="BG41" s="83"/>
      <c r="BH41" s="83"/>
      <c r="BI41" s="85"/>
      <c r="BJ41" s="85"/>
      <c r="BK41" s="85"/>
      <c r="BL41" s="85"/>
      <c r="BM41" s="85"/>
      <c r="BN41" s="85"/>
      <c r="BO41" s="85"/>
      <c r="BP41" s="85"/>
      <c r="BQ41" s="85"/>
      <c r="BR41" s="85"/>
      <c r="BS41" s="85"/>
      <c r="BT41" s="85"/>
      <c r="BU41" s="85"/>
      <c r="BV41" s="85"/>
      <c r="BW41" s="85"/>
      <c r="BX41" s="85"/>
      <c r="BY41" s="85"/>
    </row>
    <row r="42" spans="2:77" s="46" customFormat="1" ht="3.95" customHeight="1" x14ac:dyDescent="0.4">
      <c r="AP42" s="85"/>
      <c r="AQ42" s="85"/>
      <c r="AR42" s="85"/>
      <c r="AS42" s="83"/>
      <c r="AT42" s="83"/>
      <c r="AU42" s="83"/>
      <c r="AV42" s="83"/>
      <c r="AW42" s="83"/>
      <c r="AX42" s="83"/>
      <c r="AY42" s="83"/>
      <c r="AZ42" s="83"/>
      <c r="BA42" s="83"/>
      <c r="BB42" s="83"/>
      <c r="BC42" s="83"/>
      <c r="BD42" s="83"/>
      <c r="BE42" s="83"/>
      <c r="BF42" s="83"/>
      <c r="BG42" s="83"/>
      <c r="BH42" s="83"/>
      <c r="BI42" s="85"/>
      <c r="BJ42" s="85"/>
      <c r="BK42" s="85"/>
      <c r="BL42" s="85"/>
      <c r="BM42" s="85"/>
      <c r="BN42" s="85"/>
      <c r="BO42" s="85"/>
      <c r="BP42" s="85"/>
      <c r="BQ42" s="85"/>
      <c r="BR42" s="85"/>
      <c r="BS42" s="85"/>
      <c r="BT42" s="85"/>
      <c r="BU42" s="85"/>
      <c r="BV42" s="85"/>
      <c r="BW42" s="85"/>
      <c r="BX42" s="85"/>
      <c r="BY42" s="85"/>
    </row>
    <row r="43" spans="2:77" s="49" customFormat="1" ht="15" customHeight="1" x14ac:dyDescent="0.4">
      <c r="C43" s="97"/>
      <c r="D43" s="50" t="s">
        <v>120</v>
      </c>
      <c r="AP43" s="85"/>
      <c r="AQ43" s="85"/>
      <c r="AR43" s="85"/>
      <c r="AS43" s="83"/>
      <c r="AT43" s="83"/>
      <c r="AU43" s="83"/>
      <c r="AV43" s="83"/>
      <c r="AW43" s="83"/>
      <c r="AX43" s="83"/>
      <c r="AY43" s="83"/>
      <c r="AZ43" s="83"/>
      <c r="BA43" s="83"/>
      <c r="BB43" s="83"/>
      <c r="BC43" s="83"/>
      <c r="BD43" s="83"/>
      <c r="BE43" s="83"/>
      <c r="BF43" s="83"/>
      <c r="BG43" s="83"/>
      <c r="BH43" s="83"/>
      <c r="BI43" s="85"/>
      <c r="BJ43" s="85"/>
      <c r="BK43" s="85"/>
      <c r="BL43" s="85"/>
      <c r="BM43" s="85"/>
      <c r="BN43" s="85"/>
      <c r="BO43" s="85"/>
      <c r="BP43" s="85"/>
      <c r="BQ43" s="85"/>
      <c r="BR43" s="85"/>
      <c r="BS43" s="85"/>
      <c r="BT43" s="85"/>
      <c r="BU43" s="85"/>
      <c r="BV43" s="85"/>
      <c r="BW43" s="85"/>
      <c r="BX43" s="85"/>
      <c r="BY43" s="85"/>
    </row>
    <row r="44" spans="2:77" s="46" customFormat="1" ht="9.75" customHeight="1" x14ac:dyDescent="0.4">
      <c r="AB44" s="49"/>
      <c r="AP44" s="85"/>
      <c r="AQ44" s="85"/>
      <c r="AR44" s="85"/>
      <c r="AS44" s="83"/>
      <c r="AT44" s="83"/>
      <c r="AU44" s="83"/>
      <c r="AV44" s="83"/>
      <c r="AW44" s="83"/>
      <c r="AX44" s="83"/>
      <c r="AY44" s="83"/>
      <c r="AZ44" s="83"/>
      <c r="BA44" s="83"/>
      <c r="BB44" s="83"/>
      <c r="BC44" s="83"/>
      <c r="BD44" s="83"/>
      <c r="BE44" s="83"/>
      <c r="BF44" s="83"/>
      <c r="BG44" s="83"/>
      <c r="BH44" s="83"/>
      <c r="BI44" s="85"/>
      <c r="BJ44" s="85"/>
      <c r="BK44" s="85"/>
      <c r="BL44" s="85"/>
      <c r="BM44" s="85"/>
      <c r="BN44" s="85"/>
      <c r="BO44" s="85"/>
      <c r="BP44" s="85"/>
      <c r="BQ44" s="85"/>
      <c r="BR44" s="85"/>
      <c r="BS44" s="85"/>
      <c r="BT44" s="85"/>
      <c r="BU44" s="85"/>
      <c r="BV44" s="85"/>
      <c r="BW44" s="85"/>
      <c r="BX44" s="85"/>
      <c r="BY44" s="85"/>
    </row>
    <row r="45" spans="2:77" s="46" customFormat="1" ht="15" customHeight="1" x14ac:dyDescent="0.4">
      <c r="B45" s="47" t="s">
        <v>181</v>
      </c>
      <c r="C45" s="48"/>
      <c r="E45" s="16"/>
      <c r="F45" s="16"/>
      <c r="G45" s="16"/>
      <c r="H45" s="16"/>
      <c r="I45" s="16"/>
      <c r="J45" s="16"/>
      <c r="K45" s="16"/>
      <c r="L45" s="16"/>
      <c r="M45" s="16"/>
      <c r="N45" s="54"/>
      <c r="O45" s="16"/>
      <c r="P45" s="16"/>
      <c r="Q45" s="103" t="str">
        <f>IF(AZ47&gt;1,"⑸は1択記入お願いします","")</f>
        <v/>
      </c>
      <c r="R45" s="102"/>
      <c r="S45" s="102"/>
      <c r="T45" s="102"/>
      <c r="U45" s="102"/>
      <c r="V45" s="102"/>
      <c r="W45" s="102"/>
      <c r="X45" s="16"/>
      <c r="Y45" s="16"/>
      <c r="Z45" s="16"/>
      <c r="AA45" s="16"/>
      <c r="AB45" s="16"/>
      <c r="AC45" s="16"/>
      <c r="AD45" s="16"/>
      <c r="AE45" s="54"/>
      <c r="AF45" s="16"/>
      <c r="AG45" s="16"/>
      <c r="AH45" s="16"/>
      <c r="AI45" s="16"/>
      <c r="AJ45" s="16"/>
      <c r="AK45" s="16"/>
      <c r="AL45" s="16"/>
      <c r="AM45" s="16"/>
      <c r="AP45" s="85"/>
      <c r="AQ45" s="85"/>
      <c r="AR45" s="85"/>
      <c r="AS45" s="83"/>
      <c r="AT45" s="83"/>
      <c r="AU45" s="83"/>
      <c r="AV45" s="83"/>
      <c r="AW45" s="83"/>
      <c r="AX45" s="83"/>
      <c r="AY45" s="83"/>
      <c r="AZ45" s="83"/>
      <c r="BA45" s="83"/>
      <c r="BB45" s="83"/>
      <c r="BC45" s="83"/>
      <c r="BD45" s="83"/>
      <c r="BE45" s="83"/>
      <c r="BF45" s="83"/>
      <c r="BG45" s="83"/>
      <c r="BH45" s="83"/>
      <c r="BI45" s="85"/>
      <c r="BJ45" s="85"/>
      <c r="BK45" s="85"/>
      <c r="BL45" s="85"/>
      <c r="BM45" s="85"/>
      <c r="BN45" s="85"/>
      <c r="BO45" s="85"/>
      <c r="BP45" s="85"/>
      <c r="BQ45" s="85"/>
      <c r="BR45" s="85"/>
      <c r="BS45" s="85"/>
      <c r="BT45" s="85"/>
      <c r="BU45" s="85"/>
      <c r="BV45" s="85"/>
      <c r="BW45" s="85"/>
      <c r="BX45" s="85"/>
      <c r="BY45" s="85"/>
    </row>
    <row r="46" spans="2:77" s="46" customFormat="1" ht="3.95" customHeight="1" x14ac:dyDescent="0.4">
      <c r="AP46" s="85"/>
      <c r="AQ46" s="85"/>
      <c r="AR46" s="85"/>
      <c r="AS46" s="83"/>
      <c r="AT46" s="83"/>
      <c r="AU46" s="83"/>
      <c r="AV46" s="83"/>
      <c r="AW46" s="83"/>
      <c r="AX46" s="83"/>
      <c r="AY46" s="83"/>
      <c r="AZ46" s="83"/>
      <c r="BA46" s="83"/>
      <c r="BB46" s="83"/>
      <c r="BC46" s="83"/>
      <c r="BD46" s="83"/>
      <c r="BE46" s="83"/>
      <c r="BF46" s="83"/>
      <c r="BG46" s="83"/>
      <c r="BH46" s="83"/>
      <c r="BI46" s="85"/>
      <c r="BJ46" s="85"/>
      <c r="BK46" s="85"/>
      <c r="BL46" s="85"/>
      <c r="BM46" s="85"/>
      <c r="BN46" s="85"/>
      <c r="BO46" s="85"/>
      <c r="BP46" s="85"/>
      <c r="BQ46" s="85"/>
      <c r="BR46" s="85"/>
      <c r="BS46" s="85"/>
      <c r="BT46" s="85"/>
      <c r="BU46" s="85"/>
      <c r="BV46" s="85"/>
      <c r="BW46" s="85"/>
      <c r="BX46" s="85"/>
      <c r="BY46" s="85"/>
    </row>
    <row r="47" spans="2:77" s="49" customFormat="1" ht="15" customHeight="1" x14ac:dyDescent="0.4">
      <c r="C47" s="97"/>
      <c r="D47" s="50" t="s">
        <v>162</v>
      </c>
      <c r="AP47" s="85"/>
      <c r="AQ47" s="85"/>
      <c r="AR47" s="85"/>
      <c r="AS47" s="83"/>
      <c r="AT47" s="83">
        <f>+C47</f>
        <v>0</v>
      </c>
      <c r="AU47" s="83">
        <f>+C49</f>
        <v>0</v>
      </c>
      <c r="AV47" s="83">
        <f>+C51</f>
        <v>0</v>
      </c>
      <c r="AW47" s="83">
        <f>+C53</f>
        <v>0</v>
      </c>
      <c r="AX47" s="83"/>
      <c r="AY47" s="83"/>
      <c r="AZ47" s="83">
        <f>COUNTIF(AT47:AY47,$AO$4)</f>
        <v>0</v>
      </c>
      <c r="BA47" s="83"/>
      <c r="BB47" s="83"/>
      <c r="BC47" s="83"/>
      <c r="BD47" s="83"/>
      <c r="BE47" s="83"/>
      <c r="BF47" s="83"/>
      <c r="BG47" s="83"/>
      <c r="BH47" s="83"/>
      <c r="BI47" s="85"/>
      <c r="BJ47" s="85"/>
      <c r="BK47" s="85"/>
      <c r="BL47" s="85"/>
      <c r="BM47" s="85"/>
      <c r="BN47" s="85"/>
      <c r="BO47" s="85"/>
      <c r="BP47" s="85"/>
      <c r="BQ47" s="85"/>
      <c r="BR47" s="85"/>
      <c r="BS47" s="85"/>
      <c r="BT47" s="85"/>
      <c r="BU47" s="85"/>
      <c r="BV47" s="85"/>
      <c r="BW47" s="85"/>
      <c r="BX47" s="85"/>
      <c r="BY47" s="85"/>
    </row>
    <row r="48" spans="2:77" s="46" customFormat="1" ht="3.95" customHeight="1" x14ac:dyDescent="0.4">
      <c r="AP48" s="85"/>
      <c r="AQ48" s="85"/>
      <c r="AR48" s="85"/>
      <c r="AS48" s="83"/>
      <c r="AT48" s="83"/>
      <c r="AU48" s="83"/>
      <c r="AV48" s="83"/>
      <c r="AW48" s="83"/>
      <c r="AX48" s="83"/>
      <c r="AY48" s="83"/>
      <c r="AZ48" s="83"/>
      <c r="BA48" s="83"/>
      <c r="BB48" s="83"/>
      <c r="BC48" s="83"/>
      <c r="BD48" s="83"/>
      <c r="BE48" s="83"/>
      <c r="BF48" s="83"/>
      <c r="BG48" s="83"/>
      <c r="BH48" s="83"/>
      <c r="BI48" s="85"/>
      <c r="BJ48" s="85"/>
      <c r="BK48" s="85"/>
      <c r="BL48" s="85"/>
      <c r="BM48" s="85"/>
      <c r="BN48" s="85"/>
      <c r="BO48" s="85"/>
      <c r="BP48" s="85"/>
      <c r="BQ48" s="85"/>
      <c r="BR48" s="85"/>
      <c r="BS48" s="85"/>
      <c r="BT48" s="85"/>
      <c r="BU48" s="85"/>
      <c r="BV48" s="85"/>
      <c r="BW48" s="85"/>
      <c r="BX48" s="85"/>
      <c r="BY48" s="85"/>
    </row>
    <row r="49" spans="1:77" s="49" customFormat="1" ht="15" customHeight="1" x14ac:dyDescent="0.4">
      <c r="C49" s="97"/>
      <c r="D49" s="50" t="s">
        <v>44</v>
      </c>
      <c r="AP49" s="85"/>
      <c r="AQ49" s="85"/>
      <c r="AR49" s="85"/>
      <c r="AS49" s="83"/>
      <c r="AT49" s="83"/>
      <c r="AU49" s="83"/>
      <c r="AV49" s="83"/>
      <c r="AW49" s="83"/>
      <c r="AX49" s="83"/>
      <c r="AY49" s="83"/>
      <c r="AZ49" s="83"/>
      <c r="BA49" s="83"/>
      <c r="BB49" s="83"/>
      <c r="BC49" s="83"/>
      <c r="BD49" s="83"/>
      <c r="BE49" s="83"/>
      <c r="BF49" s="83"/>
      <c r="BG49" s="83"/>
      <c r="BH49" s="83"/>
      <c r="BI49" s="85"/>
      <c r="BJ49" s="85"/>
      <c r="BK49" s="85"/>
      <c r="BL49" s="85"/>
      <c r="BM49" s="85"/>
      <c r="BN49" s="85"/>
      <c r="BO49" s="85"/>
      <c r="BP49" s="85"/>
      <c r="BQ49" s="85"/>
      <c r="BR49" s="85"/>
      <c r="BS49" s="85"/>
      <c r="BT49" s="85"/>
      <c r="BU49" s="85"/>
      <c r="BV49" s="85"/>
      <c r="BW49" s="85"/>
      <c r="BX49" s="85"/>
      <c r="BY49" s="85"/>
    </row>
    <row r="50" spans="1:77" s="46" customFormat="1" ht="3.95" customHeight="1" x14ac:dyDescent="0.4">
      <c r="AP50" s="85"/>
      <c r="AQ50" s="85"/>
      <c r="AR50" s="85"/>
      <c r="AS50" s="83"/>
      <c r="AT50" s="83"/>
      <c r="AU50" s="83"/>
      <c r="AV50" s="83"/>
      <c r="AW50" s="83"/>
      <c r="AX50" s="83"/>
      <c r="AY50" s="83"/>
      <c r="AZ50" s="83"/>
      <c r="BA50" s="83"/>
      <c r="BB50" s="83"/>
      <c r="BC50" s="83"/>
      <c r="BD50" s="83"/>
      <c r="BE50" s="83"/>
      <c r="BF50" s="83"/>
      <c r="BG50" s="83"/>
      <c r="BH50" s="83"/>
      <c r="BI50" s="85"/>
      <c r="BJ50" s="85"/>
      <c r="BK50" s="85"/>
      <c r="BL50" s="85"/>
      <c r="BM50" s="85"/>
      <c r="BN50" s="85"/>
      <c r="BO50" s="85"/>
      <c r="BP50" s="85"/>
      <c r="BQ50" s="85"/>
      <c r="BR50" s="85"/>
      <c r="BS50" s="85"/>
      <c r="BT50" s="85"/>
      <c r="BU50" s="85"/>
      <c r="BV50" s="85"/>
      <c r="BW50" s="85"/>
      <c r="BX50" s="85"/>
      <c r="BY50" s="85"/>
    </row>
    <row r="51" spans="1:77" s="49" customFormat="1" ht="15" customHeight="1" x14ac:dyDescent="0.4">
      <c r="C51" s="97"/>
      <c r="D51" s="50" t="s">
        <v>141</v>
      </c>
      <c r="AP51" s="85"/>
      <c r="AQ51" s="85"/>
      <c r="AR51" s="85"/>
      <c r="AS51" s="83"/>
      <c r="AT51" s="83" t="str">
        <f>+B25</f>
        <v>⑴  現在の従業員の概ねの過不足感</v>
      </c>
      <c r="AU51" s="83"/>
      <c r="AV51" s="83"/>
      <c r="AW51" s="83"/>
      <c r="AX51" s="83" t="str">
        <f>+B29</f>
        <v>⑵  2024(R6)年3月卒の採用実績について</v>
      </c>
      <c r="AY51" s="83"/>
      <c r="AZ51" s="83"/>
      <c r="BA51" s="83"/>
      <c r="BB51" s="83" t="str">
        <f>+B33</f>
        <v>⑶  2025(R7)年3月卒の採用計画・予定は、前年と比較して</v>
      </c>
      <c r="BC51" s="83"/>
      <c r="BD51" s="83"/>
      <c r="BE51" s="83"/>
      <c r="BF51" s="83" t="str">
        <f>+B37</f>
        <v>⑷  採用予定の学歴区分（※複数選択可）</v>
      </c>
      <c r="BG51" s="83"/>
      <c r="BH51" s="83"/>
      <c r="BI51" s="85" t="str">
        <f>+B37</f>
        <v>⑷  採用予定の学歴区分（※複数選択可）</v>
      </c>
      <c r="BJ51" s="85"/>
      <c r="BK51" s="85"/>
      <c r="BL51" s="85"/>
      <c r="BM51" s="85"/>
      <c r="BN51" s="85"/>
      <c r="BO51" s="85"/>
      <c r="BP51" s="85"/>
      <c r="BQ51" s="85"/>
      <c r="BR51" s="85"/>
      <c r="BS51" s="85"/>
      <c r="BT51" s="85"/>
      <c r="BU51" s="85"/>
      <c r="BV51" s="85"/>
      <c r="BW51" s="85"/>
      <c r="BX51" s="85"/>
      <c r="BY51" s="85"/>
    </row>
    <row r="52" spans="1:77" s="46" customFormat="1" ht="3.95" customHeight="1" x14ac:dyDescent="0.4">
      <c r="AP52" s="85"/>
      <c r="AQ52" s="85"/>
      <c r="AR52" s="85"/>
      <c r="AS52" s="83"/>
      <c r="AT52" s="83"/>
      <c r="AU52" s="83"/>
      <c r="AV52" s="83"/>
      <c r="AW52" s="83"/>
      <c r="AX52" s="83"/>
      <c r="AY52" s="83"/>
      <c r="AZ52" s="83"/>
      <c r="BA52" s="83"/>
      <c r="BB52" s="83"/>
      <c r="BC52" s="83"/>
      <c r="BD52" s="83"/>
      <c r="BE52" s="83"/>
      <c r="BF52" s="83"/>
      <c r="BG52" s="83"/>
      <c r="BH52" s="83"/>
      <c r="BI52" s="85"/>
      <c r="BJ52" s="85"/>
      <c r="BK52" s="85"/>
      <c r="BL52" s="85"/>
      <c r="BM52" s="85"/>
      <c r="BN52" s="85"/>
      <c r="BO52" s="85"/>
      <c r="BP52" s="85"/>
      <c r="BQ52" s="85"/>
      <c r="BR52" s="85"/>
      <c r="BS52" s="85"/>
      <c r="BT52" s="85"/>
      <c r="BU52" s="85"/>
      <c r="BV52" s="85"/>
      <c r="BW52" s="85"/>
      <c r="BX52" s="85"/>
      <c r="BY52" s="85"/>
    </row>
    <row r="53" spans="1:77" s="49" customFormat="1" ht="15" customHeight="1" x14ac:dyDescent="0.4">
      <c r="C53" s="97"/>
      <c r="D53" s="50" t="s">
        <v>180</v>
      </c>
      <c r="AP53" s="85"/>
      <c r="AQ53" s="85"/>
      <c r="AR53" s="85"/>
      <c r="AS53" s="83" t="s">
        <v>146</v>
      </c>
      <c r="AT53" s="83">
        <f>+AT27</f>
        <v>0</v>
      </c>
      <c r="AU53" s="83">
        <f>+AU27</f>
        <v>0</v>
      </c>
      <c r="AV53" s="83">
        <f>+AV27</f>
        <v>0</v>
      </c>
      <c r="AW53" s="83">
        <f>+AW27</f>
        <v>0</v>
      </c>
      <c r="AX53" s="83">
        <f>+AT31</f>
        <v>0</v>
      </c>
      <c r="AY53" s="83">
        <f>+AU31</f>
        <v>0</v>
      </c>
      <c r="AZ53" s="83">
        <f>+AV31</f>
        <v>0</v>
      </c>
      <c r="BA53" s="83">
        <f>+AW31</f>
        <v>0</v>
      </c>
      <c r="BB53" s="83">
        <f>+AT35</f>
        <v>0</v>
      </c>
      <c r="BC53" s="83">
        <f>+AU35</f>
        <v>0</v>
      </c>
      <c r="BD53" s="83">
        <f>+AV35</f>
        <v>0</v>
      </c>
      <c r="BE53" s="83">
        <f>+AW35</f>
        <v>0</v>
      </c>
      <c r="BF53" s="83">
        <f>+AT39</f>
        <v>0</v>
      </c>
      <c r="BG53" s="83">
        <f>+AU39</f>
        <v>0</v>
      </c>
      <c r="BH53" s="83">
        <f>+AV39</f>
        <v>0</v>
      </c>
      <c r="BI53" s="85">
        <f>+AT47</f>
        <v>0</v>
      </c>
      <c r="BJ53" s="85">
        <f>+AU47</f>
        <v>0</v>
      </c>
      <c r="BK53" s="85">
        <f>+AV47</f>
        <v>0</v>
      </c>
      <c r="BL53" s="85">
        <f>+AW47</f>
        <v>0</v>
      </c>
      <c r="BM53" s="85"/>
      <c r="BN53" s="85"/>
      <c r="BO53" s="85"/>
      <c r="BP53" s="85"/>
      <c r="BQ53" s="85"/>
      <c r="BR53" s="85"/>
      <c r="BS53" s="85"/>
      <c r="BT53" s="85"/>
      <c r="BU53" s="85"/>
      <c r="BV53" s="85"/>
      <c r="BW53" s="85"/>
      <c r="BX53" s="85"/>
      <c r="BY53" s="85"/>
    </row>
    <row r="54" spans="1:77" ht="13.5" customHeight="1" x14ac:dyDescent="0.4">
      <c r="B54" s="55"/>
      <c r="C54" s="56" t="s">
        <v>231</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row>
    <row r="55" spans="1:77" s="46" customFormat="1" ht="11.25" customHeight="1" x14ac:dyDescent="0.4">
      <c r="C55" s="56" t="s">
        <v>142</v>
      </c>
      <c r="AB55" s="49"/>
      <c r="AP55" s="85"/>
      <c r="AQ55" s="85"/>
      <c r="AR55" s="85"/>
      <c r="AS55" s="83"/>
      <c r="AT55" s="83"/>
      <c r="AU55" s="83"/>
      <c r="AV55" s="83"/>
      <c r="AW55" s="83"/>
      <c r="AX55" s="83"/>
      <c r="AY55" s="83"/>
      <c r="AZ55" s="83"/>
      <c r="BA55" s="83"/>
      <c r="BB55" s="83"/>
      <c r="BC55" s="83"/>
      <c r="BD55" s="83"/>
      <c r="BE55" s="83"/>
      <c r="BF55" s="83"/>
      <c r="BG55" s="83"/>
      <c r="BH55" s="83"/>
      <c r="BI55" s="85"/>
      <c r="BJ55" s="85"/>
      <c r="BK55" s="85"/>
      <c r="BL55" s="85"/>
      <c r="BM55" s="85"/>
      <c r="BN55" s="85"/>
      <c r="BO55" s="85"/>
      <c r="BP55" s="85"/>
      <c r="BQ55" s="85"/>
      <c r="BR55" s="85"/>
      <c r="BS55" s="85"/>
      <c r="BT55" s="85"/>
      <c r="BU55" s="85"/>
      <c r="BV55" s="85"/>
      <c r="BW55" s="85"/>
      <c r="BX55" s="85"/>
      <c r="BY55" s="85"/>
    </row>
    <row r="56" spans="1:77" s="46" customFormat="1" ht="11.25" customHeight="1" x14ac:dyDescent="0.4">
      <c r="C56" s="56" t="s">
        <v>232</v>
      </c>
      <c r="AB56" s="49"/>
      <c r="AP56" s="85"/>
      <c r="AQ56" s="85"/>
      <c r="AR56" s="85"/>
      <c r="AS56" s="83"/>
      <c r="AT56" s="83"/>
      <c r="AU56" s="83"/>
      <c r="AV56" s="83"/>
      <c r="AW56" s="83"/>
      <c r="AX56" s="83"/>
      <c r="AY56" s="83"/>
      <c r="AZ56" s="83"/>
      <c r="BA56" s="83"/>
      <c r="BB56" s="83"/>
      <c r="BC56" s="83"/>
      <c r="BD56" s="83"/>
      <c r="BE56" s="83"/>
      <c r="BF56" s="83"/>
      <c r="BG56" s="83"/>
      <c r="BH56" s="83"/>
      <c r="BI56" s="85"/>
      <c r="BJ56" s="85"/>
      <c r="BK56" s="85"/>
      <c r="BL56" s="85"/>
      <c r="BM56" s="85"/>
      <c r="BN56" s="85"/>
      <c r="BO56" s="85"/>
      <c r="BP56" s="85"/>
      <c r="BQ56" s="85"/>
      <c r="BR56" s="85"/>
      <c r="BS56" s="85"/>
      <c r="BT56" s="85"/>
      <c r="BU56" s="85"/>
      <c r="BV56" s="85"/>
      <c r="BW56" s="85"/>
      <c r="BX56" s="85"/>
      <c r="BY56" s="85"/>
    </row>
    <row r="57" spans="1:77" ht="19.5" customHeight="1" x14ac:dyDescent="0.4">
      <c r="A57" s="57"/>
      <c r="B57" s="117" t="s">
        <v>56</v>
      </c>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8"/>
      <c r="AT57" s="83" t="str">
        <f>+B57</f>
        <v>2．新卒者(2024(R6)年3月卒)の採用実績</v>
      </c>
    </row>
    <row r="58" spans="1:77" ht="4.5" customHeight="1" x14ac:dyDescent="0.2">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row>
    <row r="59" spans="1:77" ht="15" customHeight="1" x14ac:dyDescent="0.4">
      <c r="B59" s="47" t="s">
        <v>179</v>
      </c>
      <c r="C59" s="50"/>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114" t="s">
        <v>129</v>
      </c>
      <c r="AG59" s="115"/>
      <c r="AH59" s="115"/>
      <c r="AI59" s="115"/>
      <c r="AJ59" s="115"/>
      <c r="AK59" s="116"/>
      <c r="AL59" s="58"/>
      <c r="AM59" s="58"/>
      <c r="AT59" s="83" t="str">
        <f>+B59</f>
        <v xml:space="preserve">⑴  採用実績数（実績がない場合は右下欄に〇を記入してください）
</v>
      </c>
    </row>
    <row r="60" spans="1:77" ht="9.75" customHeight="1" x14ac:dyDescent="0.2">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row>
    <row r="61" spans="1:77" ht="25.5" customHeight="1" x14ac:dyDescent="0.4">
      <c r="B61" s="59"/>
      <c r="C61" s="180" t="s">
        <v>163</v>
      </c>
      <c r="D61" s="155"/>
      <c r="E61" s="155"/>
      <c r="F61" s="155"/>
      <c r="G61" s="155"/>
      <c r="H61" s="155"/>
      <c r="I61" s="155"/>
      <c r="J61" s="155"/>
      <c r="K61" s="155"/>
      <c r="L61" s="155"/>
      <c r="M61" s="155"/>
      <c r="N61" s="155"/>
      <c r="O61" s="156"/>
      <c r="P61" s="59"/>
      <c r="Q61" s="59"/>
      <c r="R61" s="59"/>
      <c r="S61" s="59"/>
      <c r="T61" s="59"/>
      <c r="U61" s="59"/>
      <c r="V61" s="59"/>
      <c r="W61" s="59"/>
      <c r="X61" s="59"/>
      <c r="Y61" s="180" t="s">
        <v>164</v>
      </c>
      <c r="Z61" s="155"/>
      <c r="AA61" s="155"/>
      <c r="AB61" s="155"/>
      <c r="AC61" s="155"/>
      <c r="AD61" s="155"/>
      <c r="AE61" s="155"/>
      <c r="AF61" s="155"/>
      <c r="AG61" s="155"/>
      <c r="AH61" s="155"/>
      <c r="AI61" s="155"/>
      <c r="AJ61" s="155"/>
      <c r="AK61" s="156"/>
      <c r="AL61" s="59"/>
      <c r="AM61" s="59"/>
      <c r="AT61" s="86" t="str">
        <f>+C61</f>
        <v>新卒採用（2024年3月卒）
募集状況</v>
      </c>
    </row>
    <row r="62" spans="1:77" ht="26.25" customHeight="1" x14ac:dyDescent="0.2">
      <c r="B62" s="59"/>
      <c r="C62" s="60"/>
      <c r="D62" s="140" t="s">
        <v>0</v>
      </c>
      <c r="E62" s="141"/>
      <c r="F62" s="141"/>
      <c r="G62" s="141"/>
      <c r="H62" s="141"/>
      <c r="I62" s="141"/>
      <c r="J62" s="141"/>
      <c r="K62" s="142"/>
      <c r="L62" s="143"/>
      <c r="M62" s="144"/>
      <c r="N62" s="144"/>
      <c r="O62" s="61" t="s">
        <v>1</v>
      </c>
      <c r="P62" s="59"/>
      <c r="Q62" s="59"/>
      <c r="R62" s="59"/>
      <c r="S62" s="59"/>
      <c r="T62" s="59"/>
      <c r="U62" s="59"/>
      <c r="V62" s="59"/>
      <c r="W62" s="59"/>
      <c r="X62" s="59"/>
      <c r="Y62" s="60"/>
      <c r="Z62" s="140" t="s">
        <v>0</v>
      </c>
      <c r="AA62" s="141"/>
      <c r="AB62" s="141"/>
      <c r="AC62" s="141"/>
      <c r="AD62" s="141"/>
      <c r="AE62" s="141"/>
      <c r="AF62" s="141"/>
      <c r="AG62" s="142"/>
      <c r="AH62" s="143"/>
      <c r="AI62" s="144"/>
      <c r="AJ62" s="144"/>
      <c r="AK62" s="61" t="s">
        <v>1</v>
      </c>
      <c r="AL62" s="59"/>
      <c r="AM62" s="59"/>
      <c r="AT62" s="83" t="str">
        <f>+D62</f>
        <v>大学、大学院卒</v>
      </c>
      <c r="AU62" s="83" t="str">
        <f>+D63</f>
        <v>短期大学等卒
（短期大学、専修学校、各種学校、ポリテクカレッジ、高等技術校、農林大学校など）　</v>
      </c>
      <c r="AV62" s="83" t="str">
        <f>+D64</f>
        <v>高等専門学校卒
（松江高専など）</v>
      </c>
      <c r="AW62" s="83" t="str">
        <f>+D65</f>
        <v>高校、特別支援学校卒</v>
      </c>
      <c r="AX62" s="83" t="str">
        <f>+D66</f>
        <v>中学校卒（学歴不問）</v>
      </c>
    </row>
    <row r="63" spans="1:77" ht="59.25" customHeight="1" x14ac:dyDescent="0.2">
      <c r="B63" s="59"/>
      <c r="C63" s="62"/>
      <c r="D63" s="140" t="s">
        <v>9</v>
      </c>
      <c r="E63" s="141"/>
      <c r="F63" s="141"/>
      <c r="G63" s="141"/>
      <c r="H63" s="141"/>
      <c r="I63" s="141"/>
      <c r="J63" s="141"/>
      <c r="K63" s="142"/>
      <c r="L63" s="143"/>
      <c r="M63" s="144"/>
      <c r="N63" s="144"/>
      <c r="O63" s="61" t="s">
        <v>1</v>
      </c>
      <c r="P63" s="59"/>
      <c r="Q63" s="59"/>
      <c r="R63" s="59"/>
      <c r="S63" s="59"/>
      <c r="T63" s="59"/>
      <c r="U63" s="59"/>
      <c r="V63" s="59"/>
      <c r="W63" s="59"/>
      <c r="X63" s="59"/>
      <c r="Y63" s="62"/>
      <c r="Z63" s="140" t="s">
        <v>9</v>
      </c>
      <c r="AA63" s="141"/>
      <c r="AB63" s="141"/>
      <c r="AC63" s="141"/>
      <c r="AD63" s="141"/>
      <c r="AE63" s="141"/>
      <c r="AF63" s="141"/>
      <c r="AG63" s="142"/>
      <c r="AH63" s="143"/>
      <c r="AI63" s="144"/>
      <c r="AJ63" s="144"/>
      <c r="AK63" s="61" t="s">
        <v>1</v>
      </c>
      <c r="AL63" s="59"/>
      <c r="AM63" s="59"/>
      <c r="AT63" s="87">
        <f>+L62</f>
        <v>0</v>
      </c>
      <c r="AU63" s="87">
        <f>+L63</f>
        <v>0</v>
      </c>
      <c r="AV63" s="87">
        <f>+L64</f>
        <v>0</v>
      </c>
      <c r="AW63" s="87">
        <f>+L65</f>
        <v>0</v>
      </c>
      <c r="AX63" s="87">
        <f>+L66</f>
        <v>0</v>
      </c>
      <c r="AY63" s="87">
        <f>+L67</f>
        <v>0</v>
      </c>
    </row>
    <row r="64" spans="1:77" ht="26.25" customHeight="1" x14ac:dyDescent="0.2">
      <c r="B64" s="59"/>
      <c r="C64" s="62"/>
      <c r="D64" s="140" t="s">
        <v>10</v>
      </c>
      <c r="E64" s="141"/>
      <c r="F64" s="141"/>
      <c r="G64" s="141"/>
      <c r="H64" s="141"/>
      <c r="I64" s="141"/>
      <c r="J64" s="141"/>
      <c r="K64" s="142"/>
      <c r="L64" s="143"/>
      <c r="M64" s="144"/>
      <c r="N64" s="144"/>
      <c r="O64" s="61" t="s">
        <v>1</v>
      </c>
      <c r="P64" s="59"/>
      <c r="Q64" s="59"/>
      <c r="R64" s="59"/>
      <c r="S64" s="59"/>
      <c r="T64" s="59"/>
      <c r="U64" s="59"/>
      <c r="V64" s="59"/>
      <c r="W64" s="59"/>
      <c r="X64" s="59"/>
      <c r="Y64" s="62"/>
      <c r="Z64" s="140" t="s">
        <v>10</v>
      </c>
      <c r="AA64" s="141"/>
      <c r="AB64" s="141"/>
      <c r="AC64" s="141"/>
      <c r="AD64" s="141"/>
      <c r="AE64" s="141"/>
      <c r="AF64" s="141"/>
      <c r="AG64" s="142"/>
      <c r="AH64" s="143"/>
      <c r="AI64" s="144"/>
      <c r="AJ64" s="144"/>
      <c r="AK64" s="61" t="s">
        <v>1</v>
      </c>
      <c r="AL64" s="59"/>
      <c r="AM64" s="59"/>
      <c r="AT64" s="83" t="str">
        <f>+Z62</f>
        <v>大学、大学院卒</v>
      </c>
      <c r="AU64" s="83" t="str">
        <f>+Z63</f>
        <v>短期大学等卒
（短期大学、専修学校、各種学校、ポリテクカレッジ、高等技術校、農林大学校など）　</v>
      </c>
      <c r="AV64" s="83" t="str">
        <f>+Z64</f>
        <v>高等専門学校卒
（松江高専など）</v>
      </c>
      <c r="AW64" s="83" t="str">
        <f>+Z65</f>
        <v>高校、特別支援学校卒</v>
      </c>
      <c r="AX64" s="83" t="str">
        <f>+Z66</f>
        <v>中学校卒</v>
      </c>
    </row>
    <row r="65" spans="2:77" ht="26.25" customHeight="1" x14ac:dyDescent="0.2">
      <c r="B65" s="59"/>
      <c r="C65" s="62"/>
      <c r="D65" s="140" t="s">
        <v>11</v>
      </c>
      <c r="E65" s="141"/>
      <c r="F65" s="141"/>
      <c r="G65" s="141"/>
      <c r="H65" s="141"/>
      <c r="I65" s="141"/>
      <c r="J65" s="141"/>
      <c r="K65" s="142"/>
      <c r="L65" s="143"/>
      <c r="M65" s="144"/>
      <c r="N65" s="144"/>
      <c r="O65" s="61" t="s">
        <v>1</v>
      </c>
      <c r="P65" s="59"/>
      <c r="Q65" s="59"/>
      <c r="R65" s="59"/>
      <c r="S65" s="59"/>
      <c r="T65" s="59"/>
      <c r="U65" s="59"/>
      <c r="V65" s="59"/>
      <c r="W65" s="59"/>
      <c r="X65" s="59"/>
      <c r="Y65" s="62"/>
      <c r="Z65" s="140" t="s">
        <v>11</v>
      </c>
      <c r="AA65" s="141"/>
      <c r="AB65" s="141"/>
      <c r="AC65" s="141"/>
      <c r="AD65" s="141"/>
      <c r="AE65" s="141"/>
      <c r="AF65" s="141"/>
      <c r="AG65" s="142"/>
      <c r="AH65" s="143"/>
      <c r="AI65" s="144"/>
      <c r="AJ65" s="144"/>
      <c r="AK65" s="61" t="s">
        <v>1</v>
      </c>
      <c r="AL65" s="59"/>
      <c r="AM65" s="59"/>
      <c r="AT65" s="87">
        <f>+AH62</f>
        <v>0</v>
      </c>
      <c r="AU65" s="87">
        <f>+AH63</f>
        <v>0</v>
      </c>
      <c r="AV65" s="87">
        <f>+AH64</f>
        <v>0</v>
      </c>
      <c r="AW65" s="87">
        <f>+AH65</f>
        <v>0</v>
      </c>
      <c r="AX65" s="87">
        <f>+AH66</f>
        <v>0</v>
      </c>
      <c r="AY65" s="87">
        <f>+AH67</f>
        <v>0</v>
      </c>
      <c r="AZ65" s="83">
        <f>+AH69</f>
        <v>0</v>
      </c>
    </row>
    <row r="66" spans="2:77" ht="36" customHeight="1" thickBot="1" x14ac:dyDescent="0.25">
      <c r="B66" s="59"/>
      <c r="C66" s="62"/>
      <c r="D66" s="145" t="s">
        <v>194</v>
      </c>
      <c r="E66" s="146"/>
      <c r="F66" s="146"/>
      <c r="G66" s="146"/>
      <c r="H66" s="146"/>
      <c r="I66" s="146"/>
      <c r="J66" s="146"/>
      <c r="K66" s="147"/>
      <c r="L66" s="148"/>
      <c r="M66" s="149"/>
      <c r="N66" s="149"/>
      <c r="O66" s="63" t="s">
        <v>1</v>
      </c>
      <c r="P66" s="59"/>
      <c r="Q66" s="59"/>
      <c r="R66" s="59"/>
      <c r="S66" s="59"/>
      <c r="T66" s="59"/>
      <c r="U66" s="59"/>
      <c r="V66" s="59"/>
      <c r="W66" s="59"/>
      <c r="X66" s="59"/>
      <c r="Y66" s="62"/>
      <c r="Z66" s="145" t="s">
        <v>14</v>
      </c>
      <c r="AA66" s="146"/>
      <c r="AB66" s="146"/>
      <c r="AC66" s="146"/>
      <c r="AD66" s="146"/>
      <c r="AE66" s="146"/>
      <c r="AF66" s="146"/>
      <c r="AG66" s="147"/>
      <c r="AH66" s="148"/>
      <c r="AI66" s="149"/>
      <c r="AJ66" s="149"/>
      <c r="AK66" s="63" t="s">
        <v>1</v>
      </c>
      <c r="AL66" s="59"/>
      <c r="AM66" s="59"/>
    </row>
    <row r="67" spans="2:77" ht="30.75" customHeight="1" thickTop="1" x14ac:dyDescent="0.2">
      <c r="B67" s="59"/>
      <c r="C67" s="64"/>
      <c r="D67" s="134" t="s">
        <v>12</v>
      </c>
      <c r="E67" s="134"/>
      <c r="F67" s="134"/>
      <c r="G67" s="134"/>
      <c r="H67" s="134"/>
      <c r="I67" s="134"/>
      <c r="J67" s="134"/>
      <c r="K67" s="135"/>
      <c r="L67" s="136">
        <f>SUM(L62:N66)</f>
        <v>0</v>
      </c>
      <c r="M67" s="137"/>
      <c r="N67" s="137"/>
      <c r="O67" s="65" t="s">
        <v>1</v>
      </c>
      <c r="P67" s="59"/>
      <c r="Q67" s="59"/>
      <c r="R67" s="59"/>
      <c r="S67" s="59"/>
      <c r="T67" s="59"/>
      <c r="U67" s="59"/>
      <c r="V67" s="59"/>
      <c r="W67" s="59"/>
      <c r="X67" s="59"/>
      <c r="Y67" s="64"/>
      <c r="Z67" s="134" t="s">
        <v>12</v>
      </c>
      <c r="AA67" s="134"/>
      <c r="AB67" s="134"/>
      <c r="AC67" s="134"/>
      <c r="AD67" s="134"/>
      <c r="AE67" s="134"/>
      <c r="AF67" s="134"/>
      <c r="AG67" s="135"/>
      <c r="AH67" s="136">
        <f>SUM(AH62:AJ66)</f>
        <v>0</v>
      </c>
      <c r="AI67" s="137"/>
      <c r="AJ67" s="137"/>
      <c r="AK67" s="65" t="s">
        <v>1</v>
      </c>
      <c r="AL67" s="59"/>
      <c r="AM67" s="59"/>
    </row>
    <row r="68" spans="2:77" ht="4.5" customHeight="1" x14ac:dyDescent="0.4">
      <c r="B68" s="58"/>
      <c r="C68" s="58"/>
      <c r="D68" s="58"/>
      <c r="E68" s="58"/>
      <c r="F68" s="66"/>
      <c r="G68" s="66"/>
      <c r="H68" s="66"/>
      <c r="I68" s="66"/>
      <c r="J68" s="66"/>
      <c r="K68" s="66"/>
      <c r="L68" s="66"/>
      <c r="M68" s="66"/>
      <c r="N68" s="66"/>
      <c r="O68" s="66"/>
      <c r="P68" s="66"/>
      <c r="Q68" s="66"/>
      <c r="R68" s="66"/>
      <c r="S68" s="58"/>
      <c r="T68" s="58"/>
      <c r="U68" s="58"/>
      <c r="V68" s="58"/>
      <c r="W68" s="58"/>
      <c r="X68" s="66"/>
      <c r="Y68" s="66"/>
      <c r="Z68" s="66"/>
      <c r="AA68" s="66"/>
      <c r="AB68" s="58"/>
      <c r="AC68" s="58"/>
      <c r="AD68" s="66"/>
      <c r="AE68" s="66"/>
      <c r="AF68" s="58"/>
      <c r="AG68" s="58"/>
      <c r="AH68" s="58"/>
      <c r="AI68" s="58"/>
      <c r="AJ68" s="58"/>
      <c r="AK68" s="66"/>
      <c r="AL68" s="66"/>
      <c r="AM68" s="66"/>
    </row>
    <row r="69" spans="2:77" ht="27.95" customHeight="1" x14ac:dyDescent="0.4">
      <c r="B69" s="58"/>
      <c r="C69" s="58"/>
      <c r="D69" s="58"/>
      <c r="E69" s="58"/>
      <c r="F69" s="66"/>
      <c r="G69" s="66"/>
      <c r="H69" s="66"/>
      <c r="I69" s="66"/>
      <c r="J69" s="66"/>
      <c r="K69" s="66"/>
      <c r="L69" s="66"/>
      <c r="M69" s="66"/>
      <c r="N69" s="66"/>
      <c r="O69" s="66"/>
      <c r="P69" s="66"/>
      <c r="Q69" s="150" t="str">
        <f>IF(AND(AH67=0,AH69=""),"実績0人の場合は〇をご記入お願いします→","")</f>
        <v>実績0人の場合は〇をご記入お願いします→</v>
      </c>
      <c r="R69" s="150"/>
      <c r="S69" s="150"/>
      <c r="T69" s="150"/>
      <c r="U69" s="150"/>
      <c r="V69" s="150"/>
      <c r="W69" s="150"/>
      <c r="X69" s="66"/>
      <c r="Y69" s="138" t="s">
        <v>127</v>
      </c>
      <c r="Z69" s="138"/>
      <c r="AA69" s="138"/>
      <c r="AB69" s="138"/>
      <c r="AC69" s="138"/>
      <c r="AD69" s="138"/>
      <c r="AE69" s="138"/>
      <c r="AF69" s="138"/>
      <c r="AG69" s="138"/>
      <c r="AH69" s="139"/>
      <c r="AI69" s="139"/>
      <c r="AJ69" s="139"/>
      <c r="AK69" s="66"/>
      <c r="AL69" s="66"/>
      <c r="AM69" s="66"/>
    </row>
    <row r="70" spans="2:77" s="46" customFormat="1" ht="15" customHeight="1" x14ac:dyDescent="0.4">
      <c r="B70" s="47" t="s">
        <v>62</v>
      </c>
      <c r="C70" s="48"/>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P70" s="85"/>
      <c r="AQ70" s="85"/>
      <c r="AR70" s="85"/>
      <c r="AS70" s="83"/>
      <c r="AT70" s="83" t="str">
        <f>+B70</f>
        <v xml:space="preserve">⑵  採用の状況（大卒等の新卒者関係）
</v>
      </c>
      <c r="AU70" s="83"/>
      <c r="AV70" s="83"/>
      <c r="AW70" s="83"/>
      <c r="AX70" s="83"/>
      <c r="AY70" s="83"/>
      <c r="AZ70" s="83"/>
      <c r="BA70" s="83"/>
      <c r="BB70" s="83"/>
      <c r="BC70" s="83"/>
      <c r="BD70" s="83"/>
      <c r="BE70" s="83"/>
      <c r="BF70" s="83"/>
      <c r="BG70" s="83"/>
      <c r="BH70" s="83"/>
      <c r="BI70" s="85"/>
      <c r="BJ70" s="85"/>
      <c r="BK70" s="85"/>
      <c r="BL70" s="85"/>
      <c r="BM70" s="85"/>
      <c r="BN70" s="85"/>
      <c r="BO70" s="85"/>
      <c r="BP70" s="85"/>
      <c r="BQ70" s="85"/>
      <c r="BR70" s="85"/>
      <c r="BS70" s="85"/>
      <c r="BT70" s="85"/>
      <c r="BU70" s="85"/>
      <c r="BV70" s="85"/>
      <c r="BW70" s="85"/>
      <c r="BX70" s="85"/>
      <c r="BY70" s="85"/>
    </row>
    <row r="71" spans="2:77" s="46" customFormat="1" ht="3.95" customHeight="1" x14ac:dyDescent="0.4">
      <c r="AP71" s="85"/>
      <c r="AQ71" s="85"/>
      <c r="AR71" s="85"/>
      <c r="AS71" s="83"/>
      <c r="AT71" s="83"/>
      <c r="AU71" s="83"/>
      <c r="AV71" s="83"/>
      <c r="AW71" s="83"/>
      <c r="AX71" s="83"/>
      <c r="AY71" s="83"/>
      <c r="AZ71" s="83"/>
      <c r="BA71" s="83"/>
      <c r="BB71" s="83"/>
      <c r="BC71" s="83"/>
      <c r="BD71" s="83"/>
      <c r="BE71" s="83"/>
      <c r="BF71" s="83"/>
      <c r="BG71" s="83"/>
      <c r="BH71" s="83"/>
      <c r="BI71" s="85"/>
      <c r="BJ71" s="85"/>
      <c r="BK71" s="85"/>
      <c r="BL71" s="85"/>
      <c r="BM71" s="85"/>
      <c r="BN71" s="85"/>
      <c r="BO71" s="85"/>
      <c r="BP71" s="85"/>
      <c r="BQ71" s="85"/>
      <c r="BR71" s="85"/>
      <c r="BS71" s="85"/>
      <c r="BT71" s="85"/>
      <c r="BU71" s="85"/>
      <c r="BV71" s="85"/>
      <c r="BW71" s="85"/>
      <c r="BX71" s="85"/>
      <c r="BY71" s="85"/>
    </row>
    <row r="72" spans="2:77" s="49" customFormat="1" ht="15" customHeight="1" x14ac:dyDescent="0.4">
      <c r="C72" s="49" t="s">
        <v>32</v>
      </c>
      <c r="AP72" s="85"/>
      <c r="AQ72" s="85"/>
      <c r="AR72" s="85"/>
      <c r="AS72" s="83"/>
      <c r="AT72" s="83"/>
      <c r="AU72" s="83"/>
      <c r="AV72" s="83"/>
      <c r="AW72" s="83"/>
      <c r="AX72" s="83"/>
      <c r="AY72" s="83"/>
      <c r="AZ72" s="83"/>
      <c r="BA72" s="83"/>
      <c r="BB72" s="83"/>
      <c r="BC72" s="83"/>
      <c r="BD72" s="83"/>
      <c r="BE72" s="83"/>
      <c r="BF72" s="83"/>
      <c r="BG72" s="83"/>
      <c r="BH72" s="83"/>
      <c r="BI72" s="85"/>
      <c r="BJ72" s="85"/>
      <c r="BK72" s="85"/>
      <c r="BL72" s="85"/>
      <c r="BM72" s="85"/>
      <c r="BN72" s="85"/>
      <c r="BO72" s="85"/>
      <c r="BP72" s="85"/>
      <c r="BQ72" s="85"/>
      <c r="BR72" s="85"/>
      <c r="BS72" s="85"/>
      <c r="BT72" s="85"/>
      <c r="BU72" s="85"/>
      <c r="BV72" s="85"/>
      <c r="BW72" s="85"/>
      <c r="BX72" s="85"/>
      <c r="BY72" s="85"/>
    </row>
    <row r="73" spans="2:77" s="46" customFormat="1" ht="3.95" customHeight="1" x14ac:dyDescent="0.4">
      <c r="AP73" s="85"/>
      <c r="AQ73" s="85"/>
      <c r="AR73" s="85"/>
      <c r="AS73" s="83"/>
      <c r="AT73" s="83"/>
      <c r="AU73" s="83"/>
      <c r="AV73" s="83"/>
      <c r="AW73" s="83"/>
      <c r="AX73" s="83"/>
      <c r="AY73" s="83"/>
      <c r="AZ73" s="83"/>
      <c r="BA73" s="83"/>
      <c r="BB73" s="83"/>
      <c r="BC73" s="83"/>
      <c r="BD73" s="83"/>
      <c r="BE73" s="83"/>
      <c r="BF73" s="83"/>
      <c r="BG73" s="83"/>
      <c r="BH73" s="83"/>
      <c r="BI73" s="85"/>
      <c r="BJ73" s="85"/>
      <c r="BK73" s="85"/>
      <c r="BL73" s="85"/>
      <c r="BM73" s="85"/>
      <c r="BN73" s="85"/>
      <c r="BO73" s="85"/>
      <c r="BP73" s="85"/>
      <c r="BQ73" s="85"/>
      <c r="BR73" s="85"/>
      <c r="BS73" s="85"/>
      <c r="BT73" s="85"/>
      <c r="BU73" s="85"/>
      <c r="BV73" s="85"/>
      <c r="BW73" s="85"/>
      <c r="BX73" s="85"/>
      <c r="BY73" s="85"/>
    </row>
    <row r="74" spans="2:77" s="46" customFormat="1" ht="15" customHeight="1" x14ac:dyDescent="0.4">
      <c r="D74" s="46" t="s">
        <v>31</v>
      </c>
      <c r="AP74" s="85"/>
      <c r="AQ74" s="85"/>
      <c r="AR74" s="85"/>
      <c r="AS74" s="83"/>
      <c r="AT74" s="83"/>
      <c r="AU74" s="83"/>
      <c r="AV74" s="83"/>
      <c r="AW74" s="83"/>
      <c r="AX74" s="83"/>
      <c r="AY74" s="83"/>
      <c r="AZ74" s="83"/>
      <c r="BA74" s="83"/>
      <c r="BB74" s="83"/>
      <c r="BC74" s="83"/>
      <c r="BD74" s="83"/>
      <c r="BE74" s="83"/>
      <c r="BF74" s="83"/>
      <c r="BG74" s="83"/>
      <c r="BH74" s="83"/>
      <c r="BI74" s="85"/>
      <c r="BJ74" s="85"/>
      <c r="BK74" s="85"/>
      <c r="BL74" s="85"/>
      <c r="BM74" s="85"/>
      <c r="BN74" s="85"/>
      <c r="BO74" s="85"/>
      <c r="BP74" s="85"/>
      <c r="BQ74" s="85"/>
      <c r="BR74" s="85"/>
      <c r="BS74" s="85"/>
      <c r="BT74" s="85"/>
      <c r="BU74" s="85"/>
      <c r="BV74" s="85"/>
      <c r="BW74" s="85"/>
      <c r="BX74" s="85"/>
      <c r="BY74" s="85"/>
    </row>
    <row r="75" spans="2:77" ht="15" customHeight="1" x14ac:dyDescent="0.4">
      <c r="E75" s="97"/>
      <c r="F75" s="15" t="s">
        <v>15</v>
      </c>
      <c r="J75" s="97"/>
      <c r="K75" s="15" t="s">
        <v>17</v>
      </c>
      <c r="V75" s="97"/>
      <c r="W75" s="15" t="s">
        <v>18</v>
      </c>
      <c r="AC75" s="97"/>
      <c r="AD75" s="15" t="s">
        <v>16</v>
      </c>
      <c r="AT75" s="83">
        <f>+E75</f>
        <v>0</v>
      </c>
      <c r="AU75" s="83">
        <f>+J75</f>
        <v>0</v>
      </c>
      <c r="AV75" s="83">
        <f>+V75</f>
        <v>0</v>
      </c>
      <c r="AW75" s="83">
        <f>+AC75</f>
        <v>0</v>
      </c>
    </row>
    <row r="76" spans="2:77" s="46" customFormat="1" ht="3.95" customHeight="1" x14ac:dyDescent="0.4">
      <c r="AP76" s="85"/>
      <c r="AQ76" s="85"/>
      <c r="AR76" s="85"/>
      <c r="AS76" s="83"/>
      <c r="AT76" s="83"/>
      <c r="AU76" s="83"/>
      <c r="AV76" s="83"/>
      <c r="AW76" s="83"/>
      <c r="AX76" s="83"/>
      <c r="AY76" s="83"/>
      <c r="AZ76" s="83"/>
      <c r="BA76" s="83"/>
      <c r="BB76" s="83"/>
      <c r="BC76" s="83"/>
      <c r="BD76" s="83"/>
      <c r="BE76" s="83"/>
      <c r="BF76" s="83"/>
      <c r="BG76" s="83"/>
      <c r="BH76" s="83"/>
      <c r="BI76" s="85"/>
      <c r="BJ76" s="85"/>
      <c r="BK76" s="85"/>
      <c r="BL76" s="85"/>
      <c r="BM76" s="85"/>
      <c r="BN76" s="85"/>
      <c r="BO76" s="85"/>
      <c r="BP76" s="85"/>
      <c r="BQ76" s="85"/>
      <c r="BR76" s="85"/>
      <c r="BS76" s="85"/>
      <c r="BT76" s="85"/>
      <c r="BU76" s="85"/>
      <c r="BV76" s="85"/>
      <c r="BW76" s="85"/>
      <c r="BX76" s="85"/>
      <c r="BY76" s="85"/>
    </row>
    <row r="77" spans="2:77" ht="15" customHeight="1" x14ac:dyDescent="0.4">
      <c r="B77" s="15" t="s">
        <v>19</v>
      </c>
      <c r="D77" s="46" t="s">
        <v>30</v>
      </c>
      <c r="AT77" s="83">
        <f>+E78</f>
        <v>0</v>
      </c>
      <c r="AU77" s="83">
        <f>+J78</f>
        <v>0</v>
      </c>
      <c r="AV77" s="83">
        <f>+O78</f>
        <v>0</v>
      </c>
      <c r="AW77" s="83">
        <f>+AC78</f>
        <v>0</v>
      </c>
    </row>
    <row r="78" spans="2:77" ht="15" customHeight="1" x14ac:dyDescent="0.4">
      <c r="E78" s="97"/>
      <c r="F78" s="15" t="s">
        <v>20</v>
      </c>
      <c r="J78" s="97"/>
      <c r="K78" s="15" t="s">
        <v>21</v>
      </c>
      <c r="O78" s="97"/>
      <c r="P78" s="15" t="s">
        <v>22</v>
      </c>
      <c r="U78" s="15" t="s">
        <v>23</v>
      </c>
      <c r="AC78" s="169"/>
      <c r="AD78" s="170"/>
      <c r="AE78" s="170"/>
      <c r="AF78" s="170"/>
      <c r="AG78" s="170"/>
      <c r="AH78" s="170"/>
      <c r="AI78" s="170"/>
      <c r="AJ78" s="170"/>
      <c r="AK78" s="170"/>
      <c r="AL78" s="170"/>
      <c r="AM78" s="171"/>
    </row>
    <row r="79" spans="2:77" s="46" customFormat="1" ht="3.95" customHeight="1" x14ac:dyDescent="0.4">
      <c r="AP79" s="85"/>
      <c r="AQ79" s="85"/>
      <c r="AR79" s="85"/>
      <c r="AS79" s="83"/>
      <c r="AT79" s="83"/>
      <c r="AU79" s="83"/>
      <c r="AV79" s="83"/>
      <c r="AW79" s="83"/>
      <c r="AX79" s="83"/>
      <c r="AY79" s="83"/>
      <c r="AZ79" s="83"/>
      <c r="BA79" s="83"/>
      <c r="BB79" s="83"/>
      <c r="BC79" s="83"/>
      <c r="BD79" s="83"/>
      <c r="BE79" s="83"/>
      <c r="BF79" s="83"/>
      <c r="BG79" s="83"/>
      <c r="BH79" s="83"/>
      <c r="BI79" s="85"/>
      <c r="BJ79" s="85"/>
      <c r="BK79" s="85"/>
      <c r="BL79" s="85"/>
      <c r="BM79" s="85"/>
      <c r="BN79" s="85"/>
      <c r="BO79" s="85"/>
      <c r="BP79" s="85"/>
      <c r="BQ79" s="85"/>
      <c r="BR79" s="85"/>
      <c r="BS79" s="85"/>
      <c r="BT79" s="85"/>
      <c r="BU79" s="85"/>
      <c r="BV79" s="85"/>
      <c r="BW79" s="85"/>
      <c r="BX79" s="85"/>
      <c r="BY79" s="85"/>
    </row>
    <row r="80" spans="2:77" ht="15" customHeight="1" x14ac:dyDescent="0.4">
      <c r="C80" s="99"/>
      <c r="D80" s="46" t="s">
        <v>122</v>
      </c>
      <c r="AT80" s="83">
        <f>+C80</f>
        <v>0</v>
      </c>
    </row>
    <row r="81" spans="3:77" s="46" customFormat="1" ht="3.95" customHeight="1" x14ac:dyDescent="0.4">
      <c r="AP81" s="85"/>
      <c r="AQ81" s="85"/>
      <c r="AR81" s="85"/>
      <c r="AS81" s="83"/>
      <c r="AT81" s="83"/>
      <c r="AU81" s="83"/>
      <c r="AV81" s="83"/>
      <c r="AW81" s="83"/>
      <c r="AX81" s="83"/>
      <c r="AY81" s="83"/>
      <c r="AZ81" s="83"/>
      <c r="BA81" s="83"/>
      <c r="BB81" s="83"/>
      <c r="BC81" s="83"/>
      <c r="BD81" s="83"/>
      <c r="BE81" s="83"/>
      <c r="BF81" s="83"/>
      <c r="BG81" s="83"/>
      <c r="BH81" s="83"/>
      <c r="BI81" s="85"/>
      <c r="BJ81" s="85"/>
      <c r="BK81" s="85"/>
      <c r="BL81" s="85"/>
      <c r="BM81" s="85"/>
      <c r="BN81" s="85"/>
      <c r="BO81" s="85"/>
      <c r="BP81" s="85"/>
      <c r="BQ81" s="85"/>
      <c r="BR81" s="85"/>
      <c r="BS81" s="85"/>
      <c r="BT81" s="85"/>
      <c r="BU81" s="85"/>
      <c r="BV81" s="85"/>
      <c r="BW81" s="85"/>
      <c r="BX81" s="85"/>
      <c r="BY81" s="85"/>
    </row>
    <row r="82" spans="3:77" s="46" customFormat="1" ht="15" customHeight="1" x14ac:dyDescent="0.4">
      <c r="D82" s="46" t="s">
        <v>139</v>
      </c>
      <c r="AP82" s="85"/>
      <c r="AQ82" s="85"/>
      <c r="AR82" s="85"/>
      <c r="AS82" s="83"/>
      <c r="AT82" s="83"/>
      <c r="AU82" s="83"/>
      <c r="AV82" s="83"/>
      <c r="AW82" s="83"/>
      <c r="AX82" s="83"/>
      <c r="AY82" s="83"/>
      <c r="AZ82" s="83"/>
      <c r="BA82" s="83"/>
      <c r="BB82" s="83"/>
      <c r="BC82" s="83"/>
      <c r="BD82" s="83"/>
      <c r="BE82" s="83"/>
      <c r="BF82" s="83"/>
      <c r="BG82" s="83"/>
      <c r="BH82" s="83"/>
      <c r="BI82" s="85"/>
      <c r="BJ82" s="85"/>
      <c r="BK82" s="85"/>
      <c r="BL82" s="85"/>
      <c r="BM82" s="85"/>
      <c r="BN82" s="85"/>
      <c r="BO82" s="85"/>
      <c r="BP82" s="85"/>
      <c r="BQ82" s="85"/>
      <c r="BR82" s="85"/>
      <c r="BS82" s="85"/>
      <c r="BT82" s="85"/>
      <c r="BU82" s="85"/>
      <c r="BV82" s="85"/>
      <c r="BW82" s="85"/>
      <c r="BX82" s="85"/>
      <c r="BY82" s="85"/>
    </row>
    <row r="83" spans="3:77" ht="15" customHeight="1" x14ac:dyDescent="0.4">
      <c r="E83" s="97"/>
      <c r="F83" s="15" t="s">
        <v>140</v>
      </c>
      <c r="AT83" s="83">
        <f>+E83</f>
        <v>0</v>
      </c>
      <c r="AU83" s="83">
        <f>+E84</f>
        <v>0</v>
      </c>
      <c r="AV83" s="83">
        <f>+W84</f>
        <v>0</v>
      </c>
    </row>
    <row r="84" spans="3:77" ht="15" customHeight="1" x14ac:dyDescent="0.4">
      <c r="E84" s="97"/>
      <c r="F84" s="15" t="s">
        <v>24</v>
      </c>
      <c r="P84" s="15" t="s">
        <v>25</v>
      </c>
      <c r="W84" s="172"/>
      <c r="X84" s="173"/>
      <c r="Y84" s="173"/>
      <c r="Z84" s="173"/>
      <c r="AA84" s="173"/>
      <c r="AB84" s="173"/>
      <c r="AC84" s="173"/>
      <c r="AD84" s="173"/>
      <c r="AE84" s="173"/>
      <c r="AF84" s="173"/>
      <c r="AG84" s="173"/>
      <c r="AH84" s="173"/>
      <c r="AI84" s="173"/>
      <c r="AJ84" s="173"/>
      <c r="AK84" s="173"/>
      <c r="AL84" s="174"/>
    </row>
    <row r="85" spans="3:77" s="46" customFormat="1" ht="3.95" customHeight="1" x14ac:dyDescent="0.4">
      <c r="AP85" s="85"/>
      <c r="AQ85" s="85"/>
      <c r="AR85" s="85"/>
      <c r="AS85" s="83"/>
      <c r="AT85" s="83"/>
      <c r="AU85" s="83"/>
      <c r="AV85" s="83"/>
      <c r="AW85" s="83"/>
      <c r="AX85" s="83"/>
      <c r="AY85" s="83"/>
      <c r="AZ85" s="83"/>
      <c r="BA85" s="83"/>
      <c r="BB85" s="83"/>
      <c r="BC85" s="83"/>
      <c r="BD85" s="83"/>
      <c r="BE85" s="83"/>
      <c r="BF85" s="83"/>
      <c r="BG85" s="83"/>
      <c r="BH85" s="83"/>
      <c r="BI85" s="85"/>
      <c r="BJ85" s="85"/>
      <c r="BK85" s="85"/>
      <c r="BL85" s="85"/>
      <c r="BM85" s="85"/>
      <c r="BN85" s="85"/>
      <c r="BO85" s="85"/>
      <c r="BP85" s="85"/>
      <c r="BQ85" s="85"/>
      <c r="BR85" s="85"/>
      <c r="BS85" s="85"/>
      <c r="BT85" s="85"/>
      <c r="BU85" s="85"/>
      <c r="BV85" s="85"/>
      <c r="BW85" s="85"/>
      <c r="BX85" s="85"/>
      <c r="BY85" s="85"/>
    </row>
    <row r="86" spans="3:77" s="46" customFormat="1" ht="15" customHeight="1" x14ac:dyDescent="0.4">
      <c r="D86" s="46" t="s">
        <v>123</v>
      </c>
      <c r="AP86" s="85"/>
      <c r="AQ86" s="85"/>
      <c r="AR86" s="85"/>
      <c r="AS86" s="83"/>
      <c r="AT86" s="83"/>
      <c r="AU86" s="83"/>
      <c r="AV86" s="83"/>
      <c r="AW86" s="83"/>
      <c r="AX86" s="83"/>
      <c r="AY86" s="83"/>
      <c r="AZ86" s="83"/>
      <c r="BA86" s="83"/>
      <c r="BB86" s="83"/>
      <c r="BC86" s="83"/>
      <c r="BD86" s="83"/>
      <c r="BE86" s="83"/>
      <c r="BF86" s="83"/>
      <c r="BG86" s="83"/>
      <c r="BH86" s="83"/>
      <c r="BI86" s="85"/>
      <c r="BJ86" s="85"/>
      <c r="BK86" s="85"/>
      <c r="BL86" s="85"/>
      <c r="BM86" s="85"/>
      <c r="BN86" s="85"/>
      <c r="BO86" s="85"/>
      <c r="BP86" s="85"/>
      <c r="BQ86" s="85"/>
      <c r="BR86" s="85"/>
      <c r="BS86" s="85"/>
      <c r="BT86" s="85"/>
      <c r="BU86" s="85"/>
      <c r="BV86" s="85"/>
      <c r="BW86" s="85"/>
      <c r="BX86" s="85"/>
      <c r="BY86" s="85"/>
    </row>
    <row r="87" spans="3:77" ht="15" customHeight="1" x14ac:dyDescent="0.4">
      <c r="E87" s="97"/>
      <c r="F87" s="15" t="s">
        <v>26</v>
      </c>
      <c r="AT87" s="83">
        <f>+E87</f>
        <v>0</v>
      </c>
      <c r="AU87" s="83">
        <f>+E88</f>
        <v>0</v>
      </c>
      <c r="AV87" s="83">
        <f>+E89</f>
        <v>0</v>
      </c>
      <c r="AW87" s="83">
        <f>+E90</f>
        <v>0</v>
      </c>
      <c r="AX87" s="83">
        <f>+E91</f>
        <v>0</v>
      </c>
      <c r="AY87" s="83">
        <f>+E92</f>
        <v>0</v>
      </c>
      <c r="AZ87" s="83">
        <f>+W92</f>
        <v>0</v>
      </c>
    </row>
    <row r="88" spans="3:77" ht="15" customHeight="1" x14ac:dyDescent="0.4">
      <c r="E88" s="97"/>
      <c r="F88" s="15" t="s">
        <v>28</v>
      </c>
    </row>
    <row r="89" spans="3:77" ht="15" customHeight="1" x14ac:dyDescent="0.4">
      <c r="E89" s="97"/>
      <c r="F89" s="15" t="s">
        <v>27</v>
      </c>
    </row>
    <row r="90" spans="3:77" ht="15" customHeight="1" x14ac:dyDescent="0.4">
      <c r="E90" s="97"/>
      <c r="F90" s="15" t="s">
        <v>138</v>
      </c>
    </row>
    <row r="91" spans="3:77" ht="15" customHeight="1" x14ac:dyDescent="0.4">
      <c r="E91" s="97"/>
      <c r="F91" s="15" t="s">
        <v>29</v>
      </c>
    </row>
    <row r="92" spans="3:77" ht="15" customHeight="1" x14ac:dyDescent="0.4">
      <c r="E92" s="97"/>
      <c r="F92" s="15" t="s">
        <v>256</v>
      </c>
      <c r="W92" s="172"/>
      <c r="X92" s="173"/>
      <c r="Y92" s="173"/>
      <c r="Z92" s="173"/>
      <c r="AA92" s="173"/>
      <c r="AB92" s="173"/>
      <c r="AC92" s="173"/>
      <c r="AD92" s="173"/>
      <c r="AE92" s="173"/>
      <c r="AF92" s="173"/>
      <c r="AG92" s="173"/>
      <c r="AH92" s="173"/>
      <c r="AI92" s="173"/>
      <c r="AJ92" s="173"/>
      <c r="AK92" s="173"/>
      <c r="AL92" s="174"/>
    </row>
    <row r="93" spans="3:77" s="46" customFormat="1" ht="3.95" customHeight="1" x14ac:dyDescent="0.4">
      <c r="AP93" s="85"/>
      <c r="AQ93" s="85"/>
      <c r="AR93" s="85"/>
      <c r="AS93" s="83"/>
      <c r="AT93" s="83"/>
      <c r="AU93" s="83"/>
      <c r="AV93" s="83"/>
      <c r="AW93" s="83"/>
      <c r="AX93" s="83"/>
      <c r="AY93" s="83"/>
      <c r="AZ93" s="83"/>
      <c r="BA93" s="83"/>
      <c r="BB93" s="83"/>
      <c r="BC93" s="83"/>
      <c r="BD93" s="83"/>
      <c r="BE93" s="83"/>
      <c r="BF93" s="83"/>
      <c r="BG93" s="83"/>
      <c r="BH93" s="83"/>
      <c r="BI93" s="85"/>
      <c r="BJ93" s="85"/>
      <c r="BK93" s="85"/>
      <c r="BL93" s="85"/>
      <c r="BM93" s="85"/>
      <c r="BN93" s="85"/>
      <c r="BO93" s="85"/>
      <c r="BP93" s="85"/>
      <c r="BQ93" s="85"/>
      <c r="BR93" s="85"/>
      <c r="BS93" s="85"/>
      <c r="BT93" s="85"/>
      <c r="BU93" s="85"/>
      <c r="BV93" s="85"/>
      <c r="BW93" s="85"/>
      <c r="BX93" s="85"/>
      <c r="BY93" s="85"/>
    </row>
    <row r="94" spans="3:77" s="46" customFormat="1" ht="15" customHeight="1" x14ac:dyDescent="0.4">
      <c r="C94" s="97"/>
      <c r="D94" s="46" t="s">
        <v>124</v>
      </c>
      <c r="AP94" s="85"/>
      <c r="AQ94" s="85"/>
      <c r="AR94" s="85"/>
      <c r="AS94" s="83"/>
      <c r="AT94" s="83">
        <f>+C94</f>
        <v>0</v>
      </c>
      <c r="AU94" s="83">
        <f>+C96</f>
        <v>0</v>
      </c>
      <c r="AV94" s="83">
        <f>+C98</f>
        <v>0</v>
      </c>
      <c r="AW94" s="83">
        <f>+N100</f>
        <v>0</v>
      </c>
      <c r="AX94" s="83"/>
      <c r="AY94" s="83"/>
      <c r="AZ94" s="83"/>
      <c r="BA94" s="83"/>
      <c r="BB94" s="83"/>
      <c r="BC94" s="83"/>
      <c r="BD94" s="83"/>
      <c r="BE94" s="83"/>
      <c r="BF94" s="83"/>
      <c r="BG94" s="83"/>
      <c r="BH94" s="83"/>
      <c r="BI94" s="85"/>
      <c r="BJ94" s="85"/>
      <c r="BK94" s="85"/>
      <c r="BL94" s="85"/>
      <c r="BM94" s="85"/>
      <c r="BN94" s="85"/>
      <c r="BO94" s="85"/>
      <c r="BP94" s="85"/>
      <c r="BQ94" s="85"/>
      <c r="BR94" s="85"/>
      <c r="BS94" s="85"/>
      <c r="BT94" s="85"/>
      <c r="BU94" s="85"/>
      <c r="BV94" s="85"/>
      <c r="BW94" s="85"/>
      <c r="BX94" s="85"/>
      <c r="BY94" s="85"/>
    </row>
    <row r="95" spans="3:77" s="46" customFormat="1" ht="3.95" customHeight="1" x14ac:dyDescent="0.4">
      <c r="AP95" s="85"/>
      <c r="AQ95" s="85"/>
      <c r="AR95" s="85"/>
      <c r="AS95" s="83"/>
      <c r="AT95" s="83"/>
      <c r="AU95" s="83"/>
      <c r="AV95" s="83"/>
      <c r="AW95" s="83"/>
      <c r="AX95" s="83"/>
      <c r="AY95" s="83"/>
      <c r="AZ95" s="83"/>
      <c r="BA95" s="83"/>
      <c r="BB95" s="83"/>
      <c r="BC95" s="83"/>
      <c r="BD95" s="83"/>
      <c r="BE95" s="83"/>
      <c r="BF95" s="83"/>
      <c r="BG95" s="83"/>
      <c r="BH95" s="83"/>
      <c r="BI95" s="85"/>
      <c r="BJ95" s="85"/>
      <c r="BK95" s="85"/>
      <c r="BL95" s="85"/>
      <c r="BM95" s="85"/>
      <c r="BN95" s="85"/>
      <c r="BO95" s="85"/>
      <c r="BP95" s="85"/>
      <c r="BQ95" s="85"/>
      <c r="BR95" s="85"/>
      <c r="BS95" s="85"/>
      <c r="BT95" s="85"/>
      <c r="BU95" s="85"/>
      <c r="BV95" s="85"/>
      <c r="BW95" s="85"/>
      <c r="BX95" s="85"/>
      <c r="BY95" s="85"/>
    </row>
    <row r="96" spans="3:77" s="46" customFormat="1" ht="15" customHeight="1" x14ac:dyDescent="0.4">
      <c r="C96" s="97"/>
      <c r="D96" s="46" t="s">
        <v>125</v>
      </c>
      <c r="AP96" s="85"/>
      <c r="AQ96" s="85"/>
      <c r="AR96" s="85"/>
      <c r="AS96" s="83"/>
      <c r="AT96" s="83"/>
      <c r="AU96" s="83"/>
      <c r="AV96" s="83"/>
      <c r="AW96" s="83"/>
      <c r="AX96" s="83"/>
      <c r="AY96" s="83"/>
      <c r="AZ96" s="83"/>
      <c r="BA96" s="83"/>
      <c r="BB96" s="83"/>
      <c r="BC96" s="83"/>
      <c r="BD96" s="83"/>
      <c r="BE96" s="83"/>
      <c r="BF96" s="83"/>
      <c r="BG96" s="83"/>
      <c r="BH96" s="83"/>
      <c r="BI96" s="85"/>
      <c r="BJ96" s="85"/>
      <c r="BK96" s="85"/>
      <c r="BL96" s="85"/>
      <c r="BM96" s="85"/>
      <c r="BN96" s="85"/>
      <c r="BO96" s="85"/>
      <c r="BP96" s="85"/>
      <c r="BQ96" s="85"/>
      <c r="BR96" s="85"/>
      <c r="BS96" s="85"/>
      <c r="BT96" s="85"/>
      <c r="BU96" s="85"/>
      <c r="BV96" s="85"/>
      <c r="BW96" s="85"/>
      <c r="BX96" s="85"/>
      <c r="BY96" s="85"/>
    </row>
    <row r="97" spans="3:77" s="46" customFormat="1" ht="3.95" customHeight="1" x14ac:dyDescent="0.4">
      <c r="AP97" s="85"/>
      <c r="AQ97" s="85"/>
      <c r="AR97" s="85"/>
      <c r="AS97" s="83"/>
      <c r="AT97" s="83"/>
      <c r="AU97" s="83"/>
      <c r="AV97" s="83"/>
      <c r="AW97" s="83"/>
      <c r="AX97" s="83"/>
      <c r="AY97" s="83"/>
      <c r="AZ97" s="83"/>
      <c r="BA97" s="83"/>
      <c r="BB97" s="83"/>
      <c r="BC97" s="83"/>
      <c r="BD97" s="83"/>
      <c r="BE97" s="83"/>
      <c r="BF97" s="83"/>
      <c r="BG97" s="83"/>
      <c r="BH97" s="83"/>
      <c r="BI97" s="85"/>
      <c r="BJ97" s="85"/>
      <c r="BK97" s="85"/>
      <c r="BL97" s="85"/>
      <c r="BM97" s="85"/>
      <c r="BN97" s="85"/>
      <c r="BO97" s="85"/>
      <c r="BP97" s="85"/>
      <c r="BQ97" s="85"/>
      <c r="BR97" s="85"/>
      <c r="BS97" s="85"/>
      <c r="BT97" s="85"/>
      <c r="BU97" s="85"/>
      <c r="BV97" s="85"/>
      <c r="BW97" s="85"/>
      <c r="BX97" s="85"/>
      <c r="BY97" s="85"/>
    </row>
    <row r="98" spans="3:77" s="46" customFormat="1" ht="15" customHeight="1" x14ac:dyDescent="0.4">
      <c r="C98" s="97"/>
      <c r="D98" s="46" t="s">
        <v>126</v>
      </c>
      <c r="AP98" s="85"/>
      <c r="AQ98" s="85"/>
      <c r="AR98" s="85"/>
      <c r="AS98" s="83"/>
      <c r="AT98" s="83"/>
      <c r="AU98" s="83"/>
      <c r="AV98" s="83"/>
      <c r="AW98" s="83"/>
      <c r="AX98" s="83"/>
      <c r="AY98" s="83"/>
      <c r="AZ98" s="83"/>
      <c r="BA98" s="83"/>
      <c r="BB98" s="83"/>
      <c r="BC98" s="83"/>
      <c r="BD98" s="83"/>
      <c r="BE98" s="83"/>
      <c r="BF98" s="83"/>
      <c r="BG98" s="83"/>
      <c r="BH98" s="83"/>
      <c r="BI98" s="85"/>
      <c r="BJ98" s="85"/>
      <c r="BK98" s="85"/>
      <c r="BL98" s="85"/>
      <c r="BM98" s="85"/>
      <c r="BN98" s="85"/>
      <c r="BO98" s="85"/>
      <c r="BP98" s="85"/>
      <c r="BQ98" s="85"/>
      <c r="BR98" s="85"/>
      <c r="BS98" s="85"/>
      <c r="BT98" s="85"/>
      <c r="BU98" s="85"/>
      <c r="BV98" s="85"/>
      <c r="BW98" s="85"/>
      <c r="BX98" s="85"/>
      <c r="BY98" s="85"/>
    </row>
    <row r="99" spans="3:77" s="46" customFormat="1" ht="3.95" customHeight="1" x14ac:dyDescent="0.4">
      <c r="AP99" s="85"/>
      <c r="AQ99" s="85"/>
      <c r="AR99" s="85"/>
      <c r="AS99" s="83"/>
      <c r="AT99" s="83"/>
      <c r="AU99" s="83"/>
      <c r="AV99" s="83"/>
      <c r="AW99" s="83"/>
      <c r="AX99" s="83"/>
      <c r="AY99" s="83"/>
      <c r="AZ99" s="83"/>
      <c r="BA99" s="83"/>
      <c r="BB99" s="83"/>
      <c r="BC99" s="83"/>
      <c r="BD99" s="83"/>
      <c r="BE99" s="83"/>
      <c r="BF99" s="83"/>
      <c r="BG99" s="83"/>
      <c r="BH99" s="83"/>
      <c r="BI99" s="85"/>
      <c r="BJ99" s="85"/>
      <c r="BK99" s="85"/>
      <c r="BL99" s="85"/>
      <c r="BM99" s="85"/>
      <c r="BN99" s="85"/>
      <c r="BO99" s="85"/>
      <c r="BP99" s="85"/>
      <c r="BQ99" s="85"/>
      <c r="BR99" s="85"/>
      <c r="BS99" s="85"/>
      <c r="BT99" s="85"/>
      <c r="BU99" s="85"/>
      <c r="BV99" s="85"/>
      <c r="BW99" s="85"/>
      <c r="BX99" s="85"/>
      <c r="BY99" s="85"/>
    </row>
    <row r="100" spans="3:77" ht="15" customHeight="1" x14ac:dyDescent="0.4">
      <c r="D100" s="46" t="s">
        <v>165</v>
      </c>
      <c r="E100" s="46"/>
      <c r="F100" s="46"/>
      <c r="N100" s="172"/>
      <c r="O100" s="173"/>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73"/>
      <c r="AK100" s="173"/>
      <c r="AL100" s="174"/>
    </row>
    <row r="101" spans="3:77" ht="3.95" customHeight="1" x14ac:dyDescent="0.4"/>
    <row r="102" spans="3:77" s="49" customFormat="1" ht="15" customHeight="1" x14ac:dyDescent="0.4">
      <c r="C102" s="49" t="s">
        <v>258</v>
      </c>
      <c r="AP102" s="85"/>
      <c r="AQ102" s="85"/>
      <c r="AR102" s="85"/>
      <c r="AS102" s="83"/>
      <c r="AT102" s="83"/>
      <c r="AU102" s="83"/>
      <c r="AV102" s="83"/>
      <c r="AW102" s="83"/>
      <c r="AX102" s="83"/>
      <c r="AY102" s="83"/>
      <c r="AZ102" s="83"/>
      <c r="BA102" s="83"/>
      <c r="BB102" s="83"/>
      <c r="BC102" s="83"/>
      <c r="BD102" s="83"/>
      <c r="BE102" s="83"/>
      <c r="BF102" s="83"/>
      <c r="BG102" s="83"/>
      <c r="BH102" s="83"/>
      <c r="BI102" s="85"/>
      <c r="BJ102" s="85"/>
      <c r="BK102" s="85"/>
      <c r="BL102" s="85"/>
      <c r="BM102" s="85"/>
      <c r="BN102" s="85"/>
      <c r="BO102" s="85"/>
      <c r="BP102" s="85"/>
      <c r="BQ102" s="85"/>
      <c r="BR102" s="85"/>
      <c r="BS102" s="85"/>
      <c r="BT102" s="85"/>
      <c r="BU102" s="85"/>
      <c r="BV102" s="85"/>
      <c r="BW102" s="85"/>
      <c r="BX102" s="85"/>
      <c r="BY102" s="85"/>
    </row>
    <row r="103" spans="3:77" s="46" customFormat="1" ht="3.95" customHeight="1" x14ac:dyDescent="0.4">
      <c r="AP103" s="85"/>
      <c r="AQ103" s="85"/>
      <c r="AR103" s="85"/>
      <c r="AS103" s="83"/>
      <c r="AT103" s="83"/>
      <c r="AU103" s="83"/>
      <c r="AV103" s="83"/>
      <c r="AW103" s="83"/>
      <c r="AX103" s="83"/>
      <c r="AY103" s="83"/>
      <c r="AZ103" s="83"/>
      <c r="BA103" s="83"/>
      <c r="BB103" s="83"/>
      <c r="BC103" s="83"/>
      <c r="BD103" s="83"/>
      <c r="BE103" s="83"/>
      <c r="BF103" s="83"/>
      <c r="BG103" s="83"/>
      <c r="BH103" s="83"/>
      <c r="BI103" s="85"/>
      <c r="BJ103" s="85"/>
      <c r="BK103" s="85"/>
      <c r="BL103" s="85"/>
      <c r="BM103" s="85"/>
      <c r="BN103" s="85"/>
      <c r="BO103" s="85"/>
      <c r="BP103" s="85"/>
      <c r="BQ103" s="85"/>
      <c r="BR103" s="85"/>
      <c r="BS103" s="85"/>
      <c r="BT103" s="85"/>
      <c r="BU103" s="85"/>
      <c r="BV103" s="85"/>
      <c r="BW103" s="85"/>
      <c r="BX103" s="85"/>
      <c r="BY103" s="85"/>
    </row>
    <row r="104" spans="3:77" s="46" customFormat="1" ht="15" customHeight="1" x14ac:dyDescent="0.4">
      <c r="C104" s="97"/>
      <c r="D104" s="15" t="s">
        <v>34</v>
      </c>
      <c r="E104" s="15"/>
      <c r="AP104" s="85"/>
      <c r="AQ104" s="85"/>
      <c r="AR104" s="85"/>
      <c r="AS104" s="83"/>
      <c r="AT104" s="83">
        <f>+C104</f>
        <v>0</v>
      </c>
      <c r="AU104" s="83">
        <f>+C105</f>
        <v>0</v>
      </c>
      <c r="AV104" s="83">
        <f>+C106</f>
        <v>0</v>
      </c>
      <c r="AW104" s="83">
        <f>+C107</f>
        <v>0</v>
      </c>
      <c r="AX104" s="83">
        <f>+C108</f>
        <v>0</v>
      </c>
      <c r="AY104" s="83">
        <f>+C109</f>
        <v>0</v>
      </c>
      <c r="AZ104" s="83">
        <f>+C110</f>
        <v>0</v>
      </c>
      <c r="BA104" s="83">
        <f>+C111</f>
        <v>0</v>
      </c>
      <c r="BB104" s="83">
        <f>+N112</f>
        <v>0</v>
      </c>
      <c r="BC104" s="83"/>
      <c r="BD104" s="83"/>
      <c r="BE104" s="83"/>
      <c r="BF104" s="83"/>
      <c r="BG104" s="83"/>
      <c r="BH104" s="83"/>
      <c r="BI104" s="85"/>
      <c r="BJ104" s="85"/>
      <c r="BK104" s="85"/>
      <c r="BL104" s="85"/>
      <c r="BM104" s="85"/>
      <c r="BN104" s="85"/>
      <c r="BO104" s="85"/>
      <c r="BP104" s="85"/>
      <c r="BQ104" s="85"/>
      <c r="BR104" s="85"/>
      <c r="BS104" s="85"/>
      <c r="BT104" s="85"/>
      <c r="BU104" s="85"/>
      <c r="BV104" s="85"/>
      <c r="BW104" s="85"/>
      <c r="BX104" s="85"/>
      <c r="BY104" s="85"/>
    </row>
    <row r="105" spans="3:77" s="46" customFormat="1" ht="15" customHeight="1" x14ac:dyDescent="0.4">
      <c r="C105" s="97"/>
      <c r="D105" s="15" t="s">
        <v>33</v>
      </c>
      <c r="E105" s="15"/>
      <c r="AP105" s="85"/>
      <c r="AQ105" s="85"/>
      <c r="AR105" s="85"/>
      <c r="AS105" s="83"/>
      <c r="AT105" s="83"/>
      <c r="AU105" s="83"/>
      <c r="AV105" s="83"/>
      <c r="AW105" s="83"/>
      <c r="AX105" s="83"/>
      <c r="AY105" s="83"/>
      <c r="AZ105" s="83"/>
      <c r="BA105" s="83"/>
      <c r="BB105" s="83"/>
      <c r="BC105" s="83"/>
      <c r="BD105" s="83"/>
      <c r="BE105" s="83"/>
      <c r="BF105" s="83"/>
      <c r="BG105" s="83"/>
      <c r="BH105" s="83"/>
      <c r="BI105" s="85"/>
      <c r="BJ105" s="85"/>
      <c r="BK105" s="85"/>
      <c r="BL105" s="85"/>
      <c r="BM105" s="85"/>
      <c r="BN105" s="85"/>
      <c r="BO105" s="85"/>
      <c r="BP105" s="85"/>
      <c r="BQ105" s="85"/>
      <c r="BR105" s="85"/>
      <c r="BS105" s="85"/>
      <c r="BT105" s="85"/>
      <c r="BU105" s="85"/>
      <c r="BV105" s="85"/>
      <c r="BW105" s="85"/>
      <c r="BX105" s="85"/>
      <c r="BY105" s="85"/>
    </row>
    <row r="106" spans="3:77" s="46" customFormat="1" ht="15" customHeight="1" x14ac:dyDescent="0.4">
      <c r="C106" s="97"/>
      <c r="D106" s="15" t="s">
        <v>74</v>
      </c>
      <c r="E106" s="15"/>
      <c r="W106" s="67"/>
      <c r="X106" s="67"/>
      <c r="Y106" s="67"/>
      <c r="Z106" s="67"/>
      <c r="AA106" s="67"/>
      <c r="AB106" s="67"/>
      <c r="AC106" s="67"/>
      <c r="AD106" s="67"/>
      <c r="AE106" s="67"/>
      <c r="AF106" s="67"/>
      <c r="AG106" s="67"/>
      <c r="AH106" s="67"/>
      <c r="AI106" s="67"/>
      <c r="AJ106" s="67"/>
      <c r="AK106" s="67"/>
      <c r="AL106" s="67"/>
      <c r="AM106" s="67"/>
      <c r="AP106" s="85"/>
      <c r="AQ106" s="85"/>
      <c r="AR106" s="85"/>
      <c r="AS106" s="83"/>
      <c r="AT106" s="83"/>
      <c r="AU106" s="83"/>
      <c r="AV106" s="83"/>
      <c r="AW106" s="83"/>
      <c r="AX106" s="83"/>
      <c r="AY106" s="83"/>
      <c r="AZ106" s="83"/>
      <c r="BA106" s="83"/>
      <c r="BB106" s="83"/>
      <c r="BC106" s="83"/>
      <c r="BD106" s="83"/>
      <c r="BE106" s="83"/>
      <c r="BF106" s="83"/>
      <c r="BG106" s="83"/>
      <c r="BH106" s="83"/>
      <c r="BI106" s="85"/>
      <c r="BJ106" s="85"/>
      <c r="BK106" s="85"/>
      <c r="BL106" s="85"/>
      <c r="BM106" s="85"/>
      <c r="BN106" s="85"/>
      <c r="BO106" s="85"/>
      <c r="BP106" s="85"/>
      <c r="BQ106" s="85"/>
      <c r="BR106" s="85"/>
      <c r="BS106" s="85"/>
      <c r="BT106" s="85"/>
      <c r="BU106" s="85"/>
      <c r="BV106" s="85"/>
      <c r="BW106" s="85"/>
      <c r="BX106" s="85"/>
      <c r="BY106" s="85"/>
    </row>
    <row r="107" spans="3:77" s="46" customFormat="1" ht="15" customHeight="1" x14ac:dyDescent="0.4">
      <c r="C107" s="97"/>
      <c r="D107" s="15" t="s">
        <v>238</v>
      </c>
      <c r="E107" s="15"/>
      <c r="W107" s="67"/>
      <c r="X107" s="67"/>
      <c r="Y107" s="67"/>
      <c r="Z107" s="67"/>
      <c r="AA107" s="67"/>
      <c r="AB107" s="67"/>
      <c r="AC107" s="67"/>
      <c r="AD107" s="67"/>
      <c r="AE107" s="67"/>
      <c r="AF107" s="67"/>
      <c r="AG107" s="67"/>
      <c r="AH107" s="67"/>
      <c r="AI107" s="67"/>
      <c r="AJ107" s="67"/>
      <c r="AK107" s="67"/>
      <c r="AL107" s="67"/>
      <c r="AM107" s="67"/>
      <c r="AP107" s="85"/>
      <c r="AQ107" s="85"/>
      <c r="AR107" s="85"/>
      <c r="AS107" s="83"/>
      <c r="AT107" s="83"/>
      <c r="AU107" s="83"/>
      <c r="AV107" s="83"/>
      <c r="AW107" s="83"/>
      <c r="AX107" s="83"/>
      <c r="AY107" s="83"/>
      <c r="AZ107" s="83"/>
      <c r="BA107" s="83"/>
      <c r="BB107" s="83"/>
      <c r="BC107" s="83"/>
      <c r="BD107" s="83"/>
      <c r="BE107" s="83"/>
      <c r="BF107" s="83"/>
      <c r="BG107" s="83"/>
      <c r="BH107" s="83"/>
      <c r="BI107" s="85"/>
      <c r="BJ107" s="85"/>
      <c r="BK107" s="85"/>
      <c r="BL107" s="85"/>
      <c r="BM107" s="85"/>
      <c r="BN107" s="85"/>
      <c r="BO107" s="85"/>
      <c r="BP107" s="85"/>
      <c r="BQ107" s="85"/>
      <c r="BR107" s="85"/>
      <c r="BS107" s="85"/>
      <c r="BT107" s="85"/>
      <c r="BU107" s="85"/>
      <c r="BV107" s="85"/>
      <c r="BW107" s="85"/>
      <c r="BX107" s="85"/>
      <c r="BY107" s="85"/>
    </row>
    <row r="108" spans="3:77" s="46" customFormat="1" ht="15" customHeight="1" x14ac:dyDescent="0.4">
      <c r="C108" s="97"/>
      <c r="D108" s="15" t="s">
        <v>239</v>
      </c>
      <c r="E108" s="15"/>
      <c r="W108" s="67"/>
      <c r="X108" s="67"/>
      <c r="Y108" s="67"/>
      <c r="Z108" s="67"/>
      <c r="AA108" s="67"/>
      <c r="AB108" s="67"/>
      <c r="AC108" s="67"/>
      <c r="AD108" s="67"/>
      <c r="AE108" s="67"/>
      <c r="AF108" s="67"/>
      <c r="AG108" s="67"/>
      <c r="AH108" s="67"/>
      <c r="AI108" s="67"/>
      <c r="AJ108" s="67"/>
      <c r="AK108" s="67"/>
      <c r="AL108" s="67"/>
      <c r="AM108" s="67"/>
      <c r="AP108" s="85"/>
      <c r="AQ108" s="85"/>
      <c r="AR108" s="85"/>
      <c r="AS108" s="83"/>
      <c r="AT108" s="83"/>
      <c r="AU108" s="83"/>
      <c r="AV108" s="83"/>
      <c r="AW108" s="83"/>
      <c r="AX108" s="83"/>
      <c r="AY108" s="83"/>
      <c r="AZ108" s="83"/>
      <c r="BA108" s="83"/>
      <c r="BB108" s="83"/>
      <c r="BC108" s="83"/>
      <c r="BD108" s="83"/>
      <c r="BE108" s="83"/>
      <c r="BF108" s="83"/>
      <c r="BG108" s="83"/>
      <c r="BH108" s="83"/>
      <c r="BI108" s="85"/>
      <c r="BJ108" s="85"/>
      <c r="BK108" s="85"/>
      <c r="BL108" s="85"/>
      <c r="BM108" s="85"/>
      <c r="BN108" s="85"/>
      <c r="BO108" s="85"/>
      <c r="BP108" s="85"/>
      <c r="BQ108" s="85"/>
      <c r="BR108" s="85"/>
      <c r="BS108" s="85"/>
      <c r="BT108" s="85"/>
      <c r="BU108" s="85"/>
      <c r="BV108" s="85"/>
      <c r="BW108" s="85"/>
      <c r="BX108" s="85"/>
      <c r="BY108" s="85"/>
    </row>
    <row r="109" spans="3:77" s="46" customFormat="1" ht="15" customHeight="1" x14ac:dyDescent="0.4">
      <c r="C109" s="97"/>
      <c r="D109" s="15" t="s">
        <v>240</v>
      </c>
      <c r="E109" s="15"/>
      <c r="W109" s="51"/>
      <c r="X109" s="51"/>
      <c r="Y109" s="51"/>
      <c r="Z109" s="51"/>
      <c r="AA109" s="51"/>
      <c r="AB109" s="51"/>
      <c r="AC109" s="51"/>
      <c r="AD109" s="51"/>
      <c r="AE109" s="51"/>
      <c r="AF109" s="51"/>
      <c r="AG109" s="51"/>
      <c r="AH109" s="51"/>
      <c r="AI109" s="51"/>
      <c r="AJ109" s="51"/>
      <c r="AK109" s="51"/>
      <c r="AL109" s="51"/>
      <c r="AM109" s="51"/>
      <c r="AP109" s="85"/>
      <c r="AQ109" s="85"/>
      <c r="AR109" s="85"/>
      <c r="AS109" s="83"/>
      <c r="AT109" s="83"/>
      <c r="AU109" s="83"/>
      <c r="AV109" s="83"/>
      <c r="AW109" s="83"/>
      <c r="AX109" s="83"/>
      <c r="AY109" s="83"/>
      <c r="AZ109" s="83"/>
      <c r="BA109" s="83"/>
      <c r="BB109" s="83"/>
      <c r="BC109" s="83"/>
      <c r="BD109" s="83"/>
      <c r="BE109" s="83"/>
      <c r="BF109" s="83"/>
      <c r="BG109" s="83"/>
      <c r="BH109" s="83"/>
      <c r="BI109" s="85"/>
      <c r="BJ109" s="85"/>
      <c r="BK109" s="85"/>
      <c r="BL109" s="85"/>
      <c r="BM109" s="85"/>
      <c r="BN109" s="85"/>
      <c r="BO109" s="85"/>
      <c r="BP109" s="85"/>
      <c r="BQ109" s="85"/>
      <c r="BR109" s="85"/>
      <c r="BS109" s="85"/>
      <c r="BT109" s="85"/>
      <c r="BU109" s="85"/>
      <c r="BV109" s="85"/>
      <c r="BW109" s="85"/>
      <c r="BX109" s="85"/>
      <c r="BY109" s="85"/>
    </row>
    <row r="110" spans="3:77" s="46" customFormat="1" ht="15" customHeight="1" x14ac:dyDescent="0.4">
      <c r="C110" s="97"/>
      <c r="D110" s="15" t="s">
        <v>241</v>
      </c>
      <c r="E110" s="15"/>
      <c r="W110" s="51"/>
      <c r="X110" s="51"/>
      <c r="Y110" s="51"/>
      <c r="Z110" s="51"/>
      <c r="AA110" s="51"/>
      <c r="AB110" s="51"/>
      <c r="AC110" s="51"/>
      <c r="AD110" s="51"/>
      <c r="AE110" s="51"/>
      <c r="AF110" s="51"/>
      <c r="AG110" s="51"/>
      <c r="AH110" s="51"/>
      <c r="AI110" s="51"/>
      <c r="AJ110" s="51"/>
      <c r="AK110" s="51"/>
      <c r="AL110" s="51"/>
      <c r="AM110" s="51"/>
      <c r="AP110" s="85"/>
      <c r="AQ110" s="85"/>
      <c r="AR110" s="85"/>
      <c r="AS110" s="83"/>
      <c r="AT110" s="83"/>
      <c r="AU110" s="83"/>
      <c r="AV110" s="83"/>
      <c r="AW110" s="83"/>
      <c r="AX110" s="83"/>
      <c r="AY110" s="83"/>
      <c r="AZ110" s="83"/>
      <c r="BA110" s="83"/>
      <c r="BB110" s="83"/>
      <c r="BC110" s="83"/>
      <c r="BD110" s="83"/>
      <c r="BE110" s="83"/>
      <c r="BF110" s="83"/>
      <c r="BG110" s="83"/>
      <c r="BH110" s="83"/>
      <c r="BI110" s="85"/>
      <c r="BJ110" s="85"/>
      <c r="BK110" s="85"/>
      <c r="BL110" s="85"/>
      <c r="BM110" s="85"/>
      <c r="BN110" s="85"/>
      <c r="BO110" s="85"/>
      <c r="BP110" s="85"/>
      <c r="BQ110" s="85"/>
      <c r="BR110" s="85"/>
      <c r="BS110" s="85"/>
      <c r="BT110" s="85"/>
      <c r="BU110" s="85"/>
      <c r="BV110" s="85"/>
      <c r="BW110" s="85"/>
      <c r="BX110" s="85"/>
      <c r="BY110" s="85"/>
    </row>
    <row r="111" spans="3:77" s="46" customFormat="1" ht="15" customHeight="1" x14ac:dyDescent="0.4">
      <c r="C111" s="97"/>
      <c r="D111" s="15" t="s">
        <v>242</v>
      </c>
      <c r="E111" s="15"/>
      <c r="AP111" s="85"/>
      <c r="AQ111" s="85"/>
      <c r="AR111" s="85"/>
      <c r="AS111" s="83"/>
      <c r="AT111" s="83"/>
      <c r="AU111" s="83"/>
      <c r="AV111" s="83"/>
      <c r="AW111" s="83"/>
      <c r="AX111" s="83"/>
      <c r="AY111" s="83"/>
      <c r="AZ111" s="83"/>
      <c r="BA111" s="83"/>
      <c r="BB111" s="83"/>
      <c r="BC111" s="83"/>
      <c r="BD111" s="83"/>
      <c r="BE111" s="83"/>
      <c r="BF111" s="83"/>
      <c r="BG111" s="83"/>
      <c r="BH111" s="83"/>
      <c r="BI111" s="85"/>
      <c r="BJ111" s="85"/>
      <c r="BK111" s="85"/>
      <c r="BL111" s="85"/>
      <c r="BM111" s="85"/>
      <c r="BN111" s="85"/>
      <c r="BO111" s="85"/>
      <c r="BP111" s="85"/>
      <c r="BQ111" s="85"/>
      <c r="BR111" s="85"/>
      <c r="BS111" s="85"/>
      <c r="BT111" s="85"/>
      <c r="BU111" s="85"/>
      <c r="BV111" s="85"/>
      <c r="BW111" s="85"/>
      <c r="BX111" s="85"/>
      <c r="BY111" s="85"/>
    </row>
    <row r="112" spans="3:77" ht="15" customHeight="1" x14ac:dyDescent="0.4">
      <c r="D112" s="15" t="s">
        <v>243</v>
      </c>
      <c r="F112" s="46"/>
      <c r="N112" s="172"/>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c r="AL112" s="174"/>
      <c r="AS112" s="83" t="s">
        <v>146</v>
      </c>
      <c r="AT112" s="83">
        <f>+AT75</f>
        <v>0</v>
      </c>
      <c r="AU112" s="83">
        <f>+AU75</f>
        <v>0</v>
      </c>
      <c r="AV112" s="83">
        <f>+AV75</f>
        <v>0</v>
      </c>
      <c r="AW112" s="83">
        <f>+AW75</f>
        <v>0</v>
      </c>
      <c r="AX112" s="83">
        <f>+AT77</f>
        <v>0</v>
      </c>
      <c r="AY112" s="83">
        <f>+AU77</f>
        <v>0</v>
      </c>
      <c r="AZ112" s="83">
        <f>+AV77</f>
        <v>0</v>
      </c>
      <c r="BA112" s="83">
        <f>+AW77</f>
        <v>0</v>
      </c>
      <c r="BB112" s="83">
        <f>+AT80</f>
        <v>0</v>
      </c>
      <c r="BC112" s="83">
        <f>+AT83</f>
        <v>0</v>
      </c>
      <c r="BD112" s="83">
        <f>+AU83</f>
        <v>0</v>
      </c>
      <c r="BE112" s="83">
        <f>+AV83</f>
        <v>0</v>
      </c>
      <c r="BF112" s="83">
        <f t="shared" ref="BF112:BL112" si="0">+AT87</f>
        <v>0</v>
      </c>
      <c r="BG112" s="83">
        <f t="shared" si="0"/>
        <v>0</v>
      </c>
      <c r="BH112" s="83">
        <f t="shared" si="0"/>
        <v>0</v>
      </c>
      <c r="BI112" s="83">
        <f t="shared" si="0"/>
        <v>0</v>
      </c>
      <c r="BJ112" s="83">
        <f t="shared" si="0"/>
        <v>0</v>
      </c>
      <c r="BK112" s="83">
        <f t="shared" si="0"/>
        <v>0</v>
      </c>
      <c r="BL112" s="83">
        <f t="shared" si="0"/>
        <v>0</v>
      </c>
      <c r="BM112" s="83">
        <f>+AT94</f>
        <v>0</v>
      </c>
      <c r="BN112" s="83">
        <f>+AU94</f>
        <v>0</v>
      </c>
      <c r="BO112" s="83">
        <f>+AV94</f>
        <v>0</v>
      </c>
      <c r="BP112" s="83">
        <f>+AW94</f>
        <v>0</v>
      </c>
      <c r="BQ112" s="83">
        <f t="shared" ref="BQ112:BY112" si="1">+AT104</f>
        <v>0</v>
      </c>
      <c r="BR112" s="83">
        <f t="shared" si="1"/>
        <v>0</v>
      </c>
      <c r="BS112" s="83">
        <f t="shared" si="1"/>
        <v>0</v>
      </c>
      <c r="BT112" s="83">
        <f t="shared" si="1"/>
        <v>0</v>
      </c>
      <c r="BU112" s="83">
        <f t="shared" si="1"/>
        <v>0</v>
      </c>
      <c r="BV112" s="83">
        <f t="shared" si="1"/>
        <v>0</v>
      </c>
      <c r="BW112" s="83">
        <f t="shared" si="1"/>
        <v>0</v>
      </c>
      <c r="BX112" s="83">
        <f t="shared" si="1"/>
        <v>0</v>
      </c>
      <c r="BY112" s="83">
        <f t="shared" si="1"/>
        <v>0</v>
      </c>
    </row>
    <row r="113" spans="1:77" s="67" customFormat="1" ht="5.25" customHeight="1" x14ac:dyDescent="0.4">
      <c r="A113" s="68"/>
      <c r="B113" s="69"/>
      <c r="C113" s="69"/>
      <c r="D113" s="69"/>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row>
    <row r="114" spans="1:77" ht="19.5" customHeight="1" x14ac:dyDescent="0.4">
      <c r="A114" s="57"/>
      <c r="B114" s="117" t="s">
        <v>145</v>
      </c>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8"/>
      <c r="AT114" s="83" t="str">
        <f>+B114</f>
        <v>3．新卒者(2025(R7)年3月卒)の採用計画（予定）</v>
      </c>
    </row>
    <row r="115" spans="1:77" ht="4.5" customHeight="1" x14ac:dyDescent="0.2">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row>
    <row r="116" spans="1:77" s="46" customFormat="1" ht="15" customHeight="1" x14ac:dyDescent="0.4">
      <c r="B116" s="48" t="s">
        <v>51</v>
      </c>
      <c r="C116" s="48"/>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P116" s="85"/>
      <c r="AQ116" s="85"/>
      <c r="AR116" s="85"/>
      <c r="AS116" s="83"/>
      <c r="AT116" s="83"/>
      <c r="AU116" s="83"/>
      <c r="AV116" s="83"/>
      <c r="AW116" s="83"/>
      <c r="AX116" s="83"/>
      <c r="AY116" s="83"/>
      <c r="AZ116" s="83"/>
      <c r="BA116" s="83"/>
      <c r="BB116" s="83"/>
      <c r="BC116" s="83"/>
      <c r="BD116" s="83"/>
      <c r="BE116" s="83"/>
      <c r="BF116" s="83"/>
      <c r="BG116" s="83"/>
      <c r="BH116" s="83"/>
      <c r="BI116" s="85"/>
      <c r="BJ116" s="85"/>
      <c r="BK116" s="85"/>
      <c r="BL116" s="85"/>
      <c r="BM116" s="85"/>
      <c r="BN116" s="85"/>
      <c r="BO116" s="85"/>
      <c r="BP116" s="85"/>
      <c r="BQ116" s="85"/>
      <c r="BR116" s="85"/>
      <c r="BS116" s="85"/>
      <c r="BT116" s="85"/>
      <c r="BU116" s="85"/>
      <c r="BV116" s="85"/>
      <c r="BW116" s="85"/>
      <c r="BX116" s="85"/>
      <c r="BY116" s="85"/>
    </row>
    <row r="117" spans="1:77" s="46" customFormat="1" ht="15" customHeight="1" x14ac:dyDescent="0.4">
      <c r="B117" s="70" t="s">
        <v>182</v>
      </c>
      <c r="C117" s="48"/>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P117" s="85"/>
      <c r="AQ117" s="85"/>
      <c r="AR117" s="85"/>
      <c r="AS117" s="83"/>
      <c r="AT117" s="83"/>
      <c r="AU117" s="83"/>
      <c r="AV117" s="83"/>
      <c r="AW117" s="83"/>
      <c r="AX117" s="83"/>
      <c r="AY117" s="83"/>
      <c r="AZ117" s="83"/>
      <c r="BA117" s="83"/>
      <c r="BB117" s="83"/>
      <c r="BC117" s="83"/>
      <c r="BD117" s="83"/>
      <c r="BE117" s="83"/>
      <c r="BF117" s="83"/>
      <c r="BG117" s="83"/>
      <c r="BH117" s="83"/>
      <c r="BI117" s="85"/>
      <c r="BJ117" s="85"/>
      <c r="BK117" s="85"/>
      <c r="BL117" s="85"/>
      <c r="BM117" s="85"/>
      <c r="BN117" s="85"/>
      <c r="BO117" s="85"/>
      <c r="BP117" s="85"/>
      <c r="BQ117" s="85"/>
      <c r="BR117" s="85"/>
      <c r="BS117" s="85"/>
      <c r="BT117" s="85"/>
      <c r="BU117" s="85"/>
      <c r="BV117" s="85"/>
      <c r="BW117" s="85"/>
      <c r="BX117" s="85"/>
      <c r="BY117" s="85"/>
    </row>
    <row r="118" spans="1:77" s="46" customFormat="1" ht="6.75" customHeight="1" x14ac:dyDescent="0.4">
      <c r="AP118" s="85"/>
      <c r="AQ118" s="85"/>
      <c r="AR118" s="85"/>
      <c r="AS118" s="83"/>
      <c r="AT118" s="83"/>
      <c r="AU118" s="83"/>
      <c r="AV118" s="83"/>
      <c r="AW118" s="83"/>
      <c r="AX118" s="83"/>
      <c r="AY118" s="83"/>
      <c r="AZ118" s="83"/>
      <c r="BA118" s="83"/>
      <c r="BB118" s="83"/>
      <c r="BC118" s="83"/>
      <c r="BD118" s="83"/>
      <c r="BE118" s="83"/>
      <c r="BF118" s="83"/>
      <c r="BG118" s="83"/>
      <c r="BH118" s="83"/>
      <c r="BI118" s="85"/>
      <c r="BJ118" s="85"/>
      <c r="BK118" s="85"/>
      <c r="BL118" s="85"/>
      <c r="BM118" s="85"/>
      <c r="BN118" s="85"/>
      <c r="BO118" s="85"/>
      <c r="BP118" s="85"/>
      <c r="BQ118" s="85"/>
      <c r="BR118" s="85"/>
      <c r="BS118" s="85"/>
      <c r="BT118" s="85"/>
      <c r="BU118" s="85"/>
      <c r="BV118" s="85"/>
      <c r="BW118" s="85"/>
      <c r="BX118" s="85"/>
      <c r="BY118" s="85"/>
    </row>
    <row r="119" spans="1:77" ht="15" customHeight="1" x14ac:dyDescent="0.4">
      <c r="D119" s="97"/>
      <c r="E119" s="15" t="s">
        <v>50</v>
      </c>
      <c r="U119" s="103" t="str">
        <f>IF(AT121&gt;1,"←1択で記入お願いします","")</f>
        <v/>
      </c>
      <c r="AS119" s="83" t="s">
        <v>146</v>
      </c>
      <c r="AT119" s="83">
        <f>+D119</f>
        <v>0</v>
      </c>
      <c r="AU119" s="83">
        <f>+D121</f>
        <v>0</v>
      </c>
      <c r="AV119" s="87">
        <f>+L124</f>
        <v>0</v>
      </c>
      <c r="AW119" s="87">
        <f>+L125</f>
        <v>0</v>
      </c>
      <c r="AX119" s="87">
        <f>+L127</f>
        <v>0</v>
      </c>
      <c r="AY119" s="87">
        <f>+L128</f>
        <v>0</v>
      </c>
      <c r="AZ119" s="87">
        <f>+L129</f>
        <v>0</v>
      </c>
      <c r="BA119" s="87">
        <f>+L130</f>
        <v>0</v>
      </c>
      <c r="BB119" s="83">
        <f>+AB130</f>
        <v>0</v>
      </c>
      <c r="BC119" s="83">
        <f>+AB132</f>
        <v>0</v>
      </c>
    </row>
    <row r="120" spans="1:77" ht="5.25" customHeight="1" x14ac:dyDescent="0.4">
      <c r="D120" s="46"/>
    </row>
    <row r="121" spans="1:77" ht="15" customHeight="1" x14ac:dyDescent="0.4">
      <c r="D121" s="97"/>
      <c r="E121" s="15" t="s">
        <v>166</v>
      </c>
      <c r="AT121" s="83">
        <f>COUNTIF(AT119:AU119,$AO$4)</f>
        <v>0</v>
      </c>
    </row>
    <row r="122" spans="1:77" ht="9.75" customHeight="1" x14ac:dyDescent="0.2">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row>
    <row r="123" spans="1:77" ht="25.5" customHeight="1" x14ac:dyDescent="0.4">
      <c r="B123" s="59"/>
      <c r="C123" s="180" t="s">
        <v>167</v>
      </c>
      <c r="D123" s="155"/>
      <c r="E123" s="155"/>
      <c r="F123" s="155"/>
      <c r="G123" s="155"/>
      <c r="H123" s="155"/>
      <c r="I123" s="155"/>
      <c r="J123" s="155"/>
      <c r="K123" s="155"/>
      <c r="L123" s="155"/>
      <c r="M123" s="155"/>
      <c r="N123" s="155"/>
      <c r="O123" s="156"/>
      <c r="P123" s="59"/>
      <c r="Q123" s="187" t="s">
        <v>69</v>
      </c>
      <c r="R123" s="187"/>
      <c r="S123" s="187"/>
      <c r="T123" s="187"/>
      <c r="U123" s="187"/>
      <c r="V123" s="187"/>
      <c r="W123" s="187"/>
      <c r="X123" s="187"/>
      <c r="Y123" s="187"/>
      <c r="Z123" s="187"/>
      <c r="AA123" s="187"/>
      <c r="AB123" s="187"/>
      <c r="AC123" s="187"/>
      <c r="AD123" s="187"/>
      <c r="AE123" s="187"/>
      <c r="AF123" s="187"/>
      <c r="AG123" s="187"/>
      <c r="AH123" s="187"/>
      <c r="AI123" s="187"/>
      <c r="AJ123" s="71"/>
      <c r="AK123" s="71"/>
      <c r="AL123" s="71"/>
      <c r="AM123" s="59"/>
    </row>
    <row r="124" spans="1:77" ht="38.1" customHeight="1" x14ac:dyDescent="0.2">
      <c r="B124" s="59"/>
      <c r="C124" s="60"/>
      <c r="D124" s="140" t="s">
        <v>0</v>
      </c>
      <c r="E124" s="141"/>
      <c r="F124" s="141"/>
      <c r="G124" s="141"/>
      <c r="H124" s="141"/>
      <c r="I124" s="141"/>
      <c r="J124" s="141"/>
      <c r="K124" s="142"/>
      <c r="L124" s="143"/>
      <c r="M124" s="144"/>
      <c r="N124" s="144"/>
      <c r="O124" s="61" t="s">
        <v>1</v>
      </c>
      <c r="P124" s="59"/>
      <c r="Q124" s="186" t="s">
        <v>131</v>
      </c>
      <c r="R124" s="186"/>
      <c r="S124" s="179" t="s">
        <v>168</v>
      </c>
      <c r="T124" s="179"/>
      <c r="U124" s="179"/>
      <c r="V124" s="179"/>
      <c r="W124" s="179"/>
      <c r="X124" s="179"/>
      <c r="Y124" s="179"/>
      <c r="Z124" s="179"/>
      <c r="AA124" s="179"/>
      <c r="AB124" s="179"/>
      <c r="AC124" s="179"/>
      <c r="AD124" s="179"/>
      <c r="AE124" s="179"/>
      <c r="AF124" s="179"/>
      <c r="AG124" s="179"/>
      <c r="AH124" s="179"/>
      <c r="AI124" s="179"/>
      <c r="AJ124" s="179"/>
      <c r="AK124" s="179"/>
      <c r="AL124" s="71"/>
      <c r="AM124" s="59"/>
    </row>
    <row r="125" spans="1:77" ht="27.75" customHeight="1" x14ac:dyDescent="0.4">
      <c r="B125" s="59"/>
      <c r="C125" s="62"/>
      <c r="D125" s="189" t="s">
        <v>9</v>
      </c>
      <c r="E125" s="190"/>
      <c r="F125" s="190"/>
      <c r="G125" s="190"/>
      <c r="H125" s="190"/>
      <c r="I125" s="190"/>
      <c r="J125" s="190"/>
      <c r="K125" s="191"/>
      <c r="L125" s="175"/>
      <c r="M125" s="176"/>
      <c r="N125" s="176"/>
      <c r="O125" s="195" t="s">
        <v>1</v>
      </c>
      <c r="P125" s="59"/>
      <c r="Q125" s="186" t="s">
        <v>132</v>
      </c>
      <c r="R125" s="186"/>
      <c r="S125" s="179" t="s">
        <v>248</v>
      </c>
      <c r="T125" s="179"/>
      <c r="U125" s="179"/>
      <c r="V125" s="179"/>
      <c r="W125" s="179"/>
      <c r="X125" s="179"/>
      <c r="Y125" s="179"/>
      <c r="Z125" s="179"/>
      <c r="AA125" s="179"/>
      <c r="AB125" s="179"/>
      <c r="AC125" s="179"/>
      <c r="AD125" s="179"/>
      <c r="AE125" s="179"/>
      <c r="AF125" s="179"/>
      <c r="AG125" s="179"/>
      <c r="AH125" s="179"/>
      <c r="AI125" s="179"/>
      <c r="AJ125" s="179"/>
      <c r="AK125" s="179"/>
      <c r="AL125" s="71"/>
      <c r="AM125" s="59"/>
    </row>
    <row r="126" spans="1:77" ht="41.25" customHeight="1" x14ac:dyDescent="0.4">
      <c r="B126" s="59"/>
      <c r="C126" s="62"/>
      <c r="D126" s="192"/>
      <c r="E126" s="193"/>
      <c r="F126" s="193"/>
      <c r="G126" s="193"/>
      <c r="H126" s="193"/>
      <c r="I126" s="193"/>
      <c r="J126" s="193"/>
      <c r="K126" s="194"/>
      <c r="L126" s="177"/>
      <c r="M126" s="178"/>
      <c r="N126" s="178"/>
      <c r="O126" s="196"/>
      <c r="P126" s="59"/>
      <c r="Q126" s="186" t="s">
        <v>133</v>
      </c>
      <c r="R126" s="186"/>
      <c r="S126" s="179" t="s">
        <v>247</v>
      </c>
      <c r="T126" s="179"/>
      <c r="U126" s="179"/>
      <c r="V126" s="179"/>
      <c r="W126" s="179"/>
      <c r="X126" s="179"/>
      <c r="Y126" s="179"/>
      <c r="Z126" s="179"/>
      <c r="AA126" s="179"/>
      <c r="AB126" s="179"/>
      <c r="AC126" s="179"/>
      <c r="AD126" s="179"/>
      <c r="AE126" s="179"/>
      <c r="AF126" s="179"/>
      <c r="AG126" s="179"/>
      <c r="AH126" s="179"/>
      <c r="AI126" s="179"/>
      <c r="AJ126" s="179"/>
      <c r="AK126" s="179"/>
      <c r="AL126" s="71"/>
      <c r="AM126" s="59"/>
    </row>
    <row r="127" spans="1:77" ht="37.5" customHeight="1" x14ac:dyDescent="0.2">
      <c r="B127" s="59"/>
      <c r="C127" s="62"/>
      <c r="D127" s="140" t="s">
        <v>10</v>
      </c>
      <c r="E127" s="141"/>
      <c r="F127" s="141"/>
      <c r="G127" s="141"/>
      <c r="H127" s="141"/>
      <c r="I127" s="141"/>
      <c r="J127" s="141"/>
      <c r="K127" s="142"/>
      <c r="L127" s="143"/>
      <c r="M127" s="144"/>
      <c r="N127" s="144"/>
      <c r="O127" s="61" t="s">
        <v>1</v>
      </c>
      <c r="P127" s="59"/>
      <c r="Q127" s="186" t="s">
        <v>134</v>
      </c>
      <c r="R127" s="186"/>
      <c r="S127" s="179" t="s">
        <v>234</v>
      </c>
      <c r="T127" s="179"/>
      <c r="U127" s="179"/>
      <c r="V127" s="179"/>
      <c r="W127" s="179"/>
      <c r="X127" s="179"/>
      <c r="Y127" s="179"/>
      <c r="Z127" s="179"/>
      <c r="AA127" s="179"/>
      <c r="AB127" s="179"/>
      <c r="AC127" s="179"/>
      <c r="AD127" s="179"/>
      <c r="AE127" s="179"/>
      <c r="AF127" s="179"/>
      <c r="AG127" s="179"/>
      <c r="AH127" s="179"/>
      <c r="AI127" s="179"/>
      <c r="AJ127" s="179"/>
      <c r="AK127" s="179"/>
      <c r="AL127" s="179"/>
      <c r="AM127" s="59"/>
    </row>
    <row r="128" spans="1:77" ht="38.1" customHeight="1" x14ac:dyDescent="0.2">
      <c r="B128" s="59"/>
      <c r="C128" s="62"/>
      <c r="D128" s="140" t="s">
        <v>11</v>
      </c>
      <c r="E128" s="141"/>
      <c r="F128" s="141"/>
      <c r="G128" s="141"/>
      <c r="H128" s="141"/>
      <c r="I128" s="141"/>
      <c r="J128" s="141"/>
      <c r="K128" s="142"/>
      <c r="L128" s="143"/>
      <c r="M128" s="144"/>
      <c r="N128" s="144"/>
      <c r="O128" s="61" t="s">
        <v>1</v>
      </c>
      <c r="P128" s="59"/>
      <c r="Q128" s="188"/>
      <c r="R128" s="188"/>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59"/>
    </row>
    <row r="129" spans="1:58" ht="38.1" customHeight="1" thickBot="1" x14ac:dyDescent="0.25">
      <c r="B129" s="59"/>
      <c r="C129" s="62"/>
      <c r="D129" s="145" t="s">
        <v>194</v>
      </c>
      <c r="E129" s="146"/>
      <c r="F129" s="146"/>
      <c r="G129" s="146"/>
      <c r="H129" s="146"/>
      <c r="I129" s="146"/>
      <c r="J129" s="146"/>
      <c r="K129" s="147"/>
      <c r="L129" s="148"/>
      <c r="M129" s="149"/>
      <c r="N129" s="149"/>
      <c r="O129" s="63" t="s">
        <v>1</v>
      </c>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row>
    <row r="130" spans="1:58" ht="30.75" customHeight="1" thickTop="1" x14ac:dyDescent="0.2">
      <c r="B130" s="59"/>
      <c r="C130" s="64"/>
      <c r="D130" s="134" t="s">
        <v>12</v>
      </c>
      <c r="E130" s="134"/>
      <c r="F130" s="134"/>
      <c r="G130" s="134"/>
      <c r="H130" s="134"/>
      <c r="I130" s="134"/>
      <c r="J130" s="134"/>
      <c r="K130" s="135"/>
      <c r="L130" s="136">
        <f>SUM(L124:N129)</f>
        <v>0</v>
      </c>
      <c r="M130" s="137"/>
      <c r="N130" s="137"/>
      <c r="O130" s="65" t="s">
        <v>1</v>
      </c>
      <c r="P130" s="59"/>
      <c r="Q130" s="181" t="s">
        <v>70</v>
      </c>
      <c r="R130" s="182"/>
      <c r="S130" s="182"/>
      <c r="T130" s="182"/>
      <c r="U130" s="182"/>
      <c r="V130" s="182"/>
      <c r="W130" s="182"/>
      <c r="X130" s="182"/>
      <c r="Y130" s="182"/>
      <c r="Z130" s="182"/>
      <c r="AA130" s="183"/>
      <c r="AB130" s="139"/>
      <c r="AC130" s="139"/>
      <c r="AD130" s="139"/>
      <c r="AE130" s="59"/>
      <c r="AF130" s="150" t="str">
        <f>IF(AND(L130=0,AB130=""),"←予定なしの場合は〇をご記入お願いします","")</f>
        <v>←予定なしの場合は〇をご記入お願いします</v>
      </c>
      <c r="AG130" s="150"/>
      <c r="AH130" s="150"/>
      <c r="AI130" s="150"/>
      <c r="AJ130" s="150"/>
      <c r="AK130" s="150"/>
      <c r="AL130" s="150"/>
      <c r="AM130" s="59"/>
    </row>
    <row r="131" spans="1:58" ht="10.5" customHeight="1" x14ac:dyDescent="0.4">
      <c r="B131" s="58"/>
      <c r="C131" s="58"/>
      <c r="D131" s="58"/>
      <c r="E131" s="58"/>
      <c r="F131" s="66"/>
      <c r="G131" s="66"/>
      <c r="H131" s="66"/>
      <c r="I131" s="66"/>
      <c r="J131" s="66"/>
      <c r="K131" s="66"/>
      <c r="L131" s="66"/>
      <c r="M131" s="66"/>
      <c r="N131" s="66"/>
      <c r="O131" s="66"/>
      <c r="P131" s="66"/>
      <c r="Q131" s="66"/>
      <c r="R131" s="66"/>
      <c r="S131" s="58"/>
      <c r="T131" s="58"/>
      <c r="U131" s="58"/>
      <c r="V131" s="58"/>
      <c r="W131" s="58"/>
      <c r="X131" s="58"/>
      <c r="Y131" s="58"/>
      <c r="Z131" s="58"/>
      <c r="AA131" s="58"/>
      <c r="AB131" s="58"/>
      <c r="AC131" s="58"/>
      <c r="AD131" s="58"/>
      <c r="AE131" s="59"/>
      <c r="AF131" s="59"/>
      <c r="AG131" s="59"/>
      <c r="AH131" s="59"/>
      <c r="AI131" s="59"/>
      <c r="AJ131" s="59"/>
      <c r="AK131" s="59"/>
      <c r="AL131" s="59"/>
      <c r="AM131" s="66"/>
    </row>
    <row r="132" spans="1:58" ht="27.95" customHeight="1" x14ac:dyDescent="0.4">
      <c r="B132" s="58"/>
      <c r="C132" s="58"/>
      <c r="D132" s="58"/>
      <c r="E132" s="58"/>
      <c r="F132" s="58"/>
      <c r="G132" s="58"/>
      <c r="H132" s="58"/>
      <c r="I132" s="58"/>
      <c r="J132" s="58"/>
      <c r="K132" s="58"/>
      <c r="L132" s="58"/>
      <c r="M132" s="58"/>
      <c r="N132" s="58"/>
      <c r="O132" s="58"/>
      <c r="P132" s="66"/>
      <c r="Q132" s="181" t="s">
        <v>233</v>
      </c>
      <c r="R132" s="182"/>
      <c r="S132" s="182"/>
      <c r="T132" s="182"/>
      <c r="U132" s="182"/>
      <c r="V132" s="182"/>
      <c r="W132" s="182"/>
      <c r="X132" s="182"/>
      <c r="Y132" s="182"/>
      <c r="Z132" s="182"/>
      <c r="AA132" s="183"/>
      <c r="AB132" s="139"/>
      <c r="AC132" s="139"/>
      <c r="AD132" s="139"/>
      <c r="AE132" s="59"/>
      <c r="AF132" s="184" t="str">
        <f>IF(L130&gt;0,"←採用する学歴区分調整可の場合は〇をご記入お願いします","")</f>
        <v/>
      </c>
      <c r="AG132" s="184"/>
      <c r="AH132" s="184"/>
      <c r="AI132" s="184"/>
      <c r="AJ132" s="184"/>
      <c r="AK132" s="184"/>
      <c r="AL132" s="184"/>
      <c r="AM132" s="184"/>
    </row>
    <row r="133" spans="1:58" ht="15" customHeight="1" x14ac:dyDescent="0.4">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9"/>
      <c r="AG133" s="59"/>
      <c r="AH133" s="59"/>
      <c r="AI133" s="59"/>
      <c r="AJ133" s="59"/>
      <c r="AK133" s="59"/>
      <c r="AL133" s="59"/>
      <c r="AM133" s="66"/>
    </row>
    <row r="134" spans="1:58" ht="9.75" customHeight="1" x14ac:dyDescent="0.4">
      <c r="B134" s="58"/>
      <c r="C134" s="58"/>
      <c r="D134" s="58"/>
      <c r="E134" s="58"/>
      <c r="F134" s="66"/>
      <c r="G134" s="66"/>
      <c r="H134" s="66"/>
      <c r="I134" s="66"/>
      <c r="J134" s="66"/>
      <c r="K134" s="66"/>
      <c r="L134" s="66"/>
      <c r="M134" s="66"/>
      <c r="N134" s="66"/>
      <c r="O134" s="66"/>
      <c r="P134" s="66"/>
      <c r="Q134" s="66"/>
      <c r="R134" s="66"/>
      <c r="S134" s="58"/>
      <c r="T134" s="58"/>
      <c r="U134" s="58"/>
      <c r="V134" s="58"/>
      <c r="W134" s="58"/>
      <c r="X134" s="58"/>
      <c r="Y134" s="58"/>
      <c r="Z134" s="58"/>
      <c r="AA134" s="58"/>
      <c r="AB134" s="58"/>
      <c r="AC134" s="58"/>
      <c r="AD134" s="58"/>
      <c r="AE134" s="58"/>
      <c r="AF134" s="58"/>
      <c r="AG134" s="58"/>
      <c r="AH134" s="58"/>
      <c r="AI134" s="58"/>
      <c r="AJ134" s="58"/>
      <c r="AK134" s="58"/>
      <c r="AL134" s="66"/>
      <c r="AM134" s="66"/>
    </row>
    <row r="135" spans="1:58" ht="19.5" customHeight="1" x14ac:dyDescent="0.4">
      <c r="A135" s="57"/>
      <c r="B135" s="117" t="s">
        <v>144</v>
      </c>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c r="AG135" s="117"/>
      <c r="AH135" s="117"/>
      <c r="AI135" s="117"/>
      <c r="AJ135" s="117"/>
      <c r="AK135" s="117"/>
      <c r="AL135" s="117"/>
      <c r="AM135" s="118"/>
      <c r="AT135" s="83" t="str">
        <f>+B135</f>
        <v>4．中途採用者（2023(R5)年度（2023.4～2024.3））の採用実績</v>
      </c>
    </row>
    <row r="136" spans="1:58" ht="6.75" customHeight="1" x14ac:dyDescent="0.2">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c r="AH136" s="119"/>
      <c r="AI136" s="119"/>
      <c r="AJ136" s="119"/>
      <c r="AK136" s="119"/>
      <c r="AL136" s="119"/>
      <c r="AM136" s="119"/>
    </row>
    <row r="137" spans="1:58" ht="15" customHeight="1" x14ac:dyDescent="0.4">
      <c r="B137" s="48" t="s">
        <v>157</v>
      </c>
      <c r="C137" s="50"/>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114" t="s">
        <v>129</v>
      </c>
      <c r="AG137" s="115"/>
      <c r="AH137" s="115"/>
      <c r="AI137" s="115"/>
      <c r="AJ137" s="115"/>
      <c r="AK137" s="116"/>
      <c r="AL137" s="58"/>
      <c r="AM137" s="58"/>
    </row>
    <row r="138" spans="1:58" ht="9.75" customHeight="1" x14ac:dyDescent="0.2">
      <c r="E138" s="119"/>
      <c r="F138" s="119"/>
      <c r="G138" s="119"/>
      <c r="H138" s="119"/>
      <c r="I138" s="119"/>
      <c r="J138" s="119"/>
      <c r="K138" s="119"/>
      <c r="L138" s="119"/>
      <c r="M138" s="119"/>
      <c r="N138" s="119"/>
      <c r="O138" s="119"/>
      <c r="P138" s="119"/>
      <c r="Q138" s="119"/>
      <c r="R138" s="119"/>
      <c r="S138" s="119"/>
      <c r="T138" s="119"/>
      <c r="U138" s="119"/>
      <c r="V138" s="119"/>
      <c r="W138" s="119"/>
      <c r="X138" s="119"/>
      <c r="Y138" s="119"/>
      <c r="Z138" s="119"/>
      <c r="AA138" s="119"/>
      <c r="AB138" s="119"/>
      <c r="AC138" s="119"/>
      <c r="AD138" s="119"/>
      <c r="AE138" s="119"/>
      <c r="AF138" s="119"/>
      <c r="AG138" s="119"/>
      <c r="AH138" s="119"/>
      <c r="AI138" s="119"/>
      <c r="AJ138" s="119"/>
      <c r="AK138" s="119"/>
      <c r="AL138" s="119"/>
      <c r="AM138" s="119"/>
    </row>
    <row r="139" spans="1:58" ht="25.5" customHeight="1" x14ac:dyDescent="0.4">
      <c r="B139" s="59"/>
      <c r="C139" s="154" t="s">
        <v>169</v>
      </c>
      <c r="D139" s="155"/>
      <c r="E139" s="155"/>
      <c r="F139" s="155"/>
      <c r="G139" s="155"/>
      <c r="H139" s="155"/>
      <c r="I139" s="155"/>
      <c r="J139" s="155"/>
      <c r="K139" s="155"/>
      <c r="L139" s="155"/>
      <c r="M139" s="155"/>
      <c r="N139" s="155"/>
      <c r="O139" s="156"/>
      <c r="P139" s="59"/>
      <c r="Q139" s="59"/>
      <c r="R139" s="59"/>
      <c r="S139" s="59"/>
      <c r="T139" s="59"/>
      <c r="U139" s="59"/>
      <c r="V139" s="59"/>
      <c r="W139" s="59"/>
      <c r="X139" s="59"/>
      <c r="Y139" s="154" t="s">
        <v>170</v>
      </c>
      <c r="Z139" s="157"/>
      <c r="AA139" s="157"/>
      <c r="AB139" s="157"/>
      <c r="AC139" s="157"/>
      <c r="AD139" s="157"/>
      <c r="AE139" s="157"/>
      <c r="AF139" s="157"/>
      <c r="AG139" s="157"/>
      <c r="AH139" s="157"/>
      <c r="AI139" s="157"/>
      <c r="AJ139" s="157"/>
      <c r="AK139" s="158"/>
      <c r="AL139" s="59"/>
      <c r="AM139" s="59"/>
    </row>
    <row r="140" spans="1:58" ht="42.75" customHeight="1" x14ac:dyDescent="0.2">
      <c r="B140" s="59"/>
      <c r="C140" s="60"/>
      <c r="D140" s="140" t="s">
        <v>0</v>
      </c>
      <c r="E140" s="141"/>
      <c r="F140" s="141"/>
      <c r="G140" s="141"/>
      <c r="H140" s="141"/>
      <c r="I140" s="141"/>
      <c r="J140" s="141"/>
      <c r="K140" s="142"/>
      <c r="L140" s="143"/>
      <c r="M140" s="144"/>
      <c r="N140" s="144"/>
      <c r="O140" s="61" t="s">
        <v>1</v>
      </c>
      <c r="P140" s="59"/>
      <c r="Q140" s="59"/>
      <c r="R140" s="59"/>
      <c r="S140" s="59"/>
      <c r="T140" s="59"/>
      <c r="U140" s="59"/>
      <c r="V140" s="59"/>
      <c r="W140" s="59"/>
      <c r="X140" s="59"/>
      <c r="Y140" s="60"/>
      <c r="Z140" s="140" t="s">
        <v>0</v>
      </c>
      <c r="AA140" s="141"/>
      <c r="AB140" s="141"/>
      <c r="AC140" s="141"/>
      <c r="AD140" s="141"/>
      <c r="AE140" s="141"/>
      <c r="AF140" s="141"/>
      <c r="AG140" s="142"/>
      <c r="AH140" s="143"/>
      <c r="AI140" s="144"/>
      <c r="AJ140" s="144"/>
      <c r="AK140" s="61" t="s">
        <v>1</v>
      </c>
      <c r="AL140" s="59"/>
      <c r="AM140" s="59"/>
      <c r="AS140" s="83" t="s">
        <v>146</v>
      </c>
      <c r="AT140" s="87">
        <f>+L140</f>
        <v>0</v>
      </c>
      <c r="AU140" s="87">
        <f>+L141</f>
        <v>0</v>
      </c>
      <c r="AV140" s="87">
        <f>+L142</f>
        <v>0</v>
      </c>
      <c r="AW140" s="87">
        <f>+L143</f>
        <v>0</v>
      </c>
      <c r="AX140" s="87">
        <f>+L144</f>
        <v>0</v>
      </c>
      <c r="AY140" s="87">
        <f>+L145</f>
        <v>0</v>
      </c>
      <c r="AZ140" s="87">
        <f>+AH140</f>
        <v>0</v>
      </c>
      <c r="BA140" s="87">
        <f>+AH141</f>
        <v>0</v>
      </c>
      <c r="BB140" s="87">
        <f>+AH142</f>
        <v>0</v>
      </c>
      <c r="BC140" s="87">
        <f>+AH143</f>
        <v>0</v>
      </c>
      <c r="BD140" s="87">
        <f>+AH144</f>
        <v>0</v>
      </c>
      <c r="BE140" s="87">
        <f>+AH145</f>
        <v>0</v>
      </c>
      <c r="BF140" s="83">
        <f>+AH147</f>
        <v>0</v>
      </c>
    </row>
    <row r="141" spans="1:58" ht="59.25" customHeight="1" x14ac:dyDescent="0.2">
      <c r="B141" s="59"/>
      <c r="C141" s="62"/>
      <c r="D141" s="140" t="s">
        <v>9</v>
      </c>
      <c r="E141" s="141"/>
      <c r="F141" s="141"/>
      <c r="G141" s="141"/>
      <c r="H141" s="141"/>
      <c r="I141" s="141"/>
      <c r="J141" s="141"/>
      <c r="K141" s="142"/>
      <c r="L141" s="143"/>
      <c r="M141" s="144"/>
      <c r="N141" s="144"/>
      <c r="O141" s="61" t="s">
        <v>1</v>
      </c>
      <c r="P141" s="59"/>
      <c r="Q141" s="59"/>
      <c r="R141" s="59"/>
      <c r="S141" s="59"/>
      <c r="T141" s="59"/>
      <c r="U141" s="59"/>
      <c r="V141" s="59"/>
      <c r="W141" s="59"/>
      <c r="X141" s="59"/>
      <c r="Y141" s="62"/>
      <c r="Z141" s="140" t="s">
        <v>9</v>
      </c>
      <c r="AA141" s="141"/>
      <c r="AB141" s="141"/>
      <c r="AC141" s="141"/>
      <c r="AD141" s="141"/>
      <c r="AE141" s="141"/>
      <c r="AF141" s="141"/>
      <c r="AG141" s="142"/>
      <c r="AH141" s="143"/>
      <c r="AI141" s="144"/>
      <c r="AJ141" s="144"/>
      <c r="AK141" s="61" t="s">
        <v>1</v>
      </c>
      <c r="AL141" s="59"/>
      <c r="AM141" s="59"/>
    </row>
    <row r="142" spans="1:58" ht="42.75" customHeight="1" x14ac:dyDescent="0.2">
      <c r="B142" s="59"/>
      <c r="C142" s="62"/>
      <c r="D142" s="140" t="s">
        <v>10</v>
      </c>
      <c r="E142" s="141"/>
      <c r="F142" s="141"/>
      <c r="G142" s="141"/>
      <c r="H142" s="141"/>
      <c r="I142" s="141"/>
      <c r="J142" s="141"/>
      <c r="K142" s="142"/>
      <c r="L142" s="143"/>
      <c r="M142" s="144"/>
      <c r="N142" s="144"/>
      <c r="O142" s="61" t="s">
        <v>1</v>
      </c>
      <c r="P142" s="59"/>
      <c r="Q142" s="59"/>
      <c r="R142" s="59"/>
      <c r="S142" s="59"/>
      <c r="T142" s="59"/>
      <c r="U142" s="59"/>
      <c r="V142" s="59"/>
      <c r="W142" s="59"/>
      <c r="X142" s="59"/>
      <c r="Y142" s="62"/>
      <c r="Z142" s="140" t="s">
        <v>10</v>
      </c>
      <c r="AA142" s="141"/>
      <c r="AB142" s="141"/>
      <c r="AC142" s="141"/>
      <c r="AD142" s="141"/>
      <c r="AE142" s="141"/>
      <c r="AF142" s="141"/>
      <c r="AG142" s="142"/>
      <c r="AH142" s="143"/>
      <c r="AI142" s="144"/>
      <c r="AJ142" s="144"/>
      <c r="AK142" s="61" t="s">
        <v>1</v>
      </c>
      <c r="AL142" s="59"/>
      <c r="AM142" s="59"/>
    </row>
    <row r="143" spans="1:58" ht="42.75" customHeight="1" x14ac:dyDescent="0.2">
      <c r="B143" s="59"/>
      <c r="C143" s="62"/>
      <c r="D143" s="140" t="s">
        <v>11</v>
      </c>
      <c r="E143" s="141"/>
      <c r="F143" s="141"/>
      <c r="G143" s="141"/>
      <c r="H143" s="141"/>
      <c r="I143" s="141"/>
      <c r="J143" s="141"/>
      <c r="K143" s="142"/>
      <c r="L143" s="143"/>
      <c r="M143" s="144"/>
      <c r="N143" s="144"/>
      <c r="O143" s="61" t="s">
        <v>1</v>
      </c>
      <c r="P143" s="59"/>
      <c r="Q143" s="59"/>
      <c r="R143" s="59"/>
      <c r="S143" s="59"/>
      <c r="T143" s="59"/>
      <c r="U143" s="59"/>
      <c r="V143" s="59"/>
      <c r="W143" s="59"/>
      <c r="X143" s="59"/>
      <c r="Y143" s="62"/>
      <c r="Z143" s="140" t="s">
        <v>11</v>
      </c>
      <c r="AA143" s="141"/>
      <c r="AB143" s="141"/>
      <c r="AC143" s="141"/>
      <c r="AD143" s="141"/>
      <c r="AE143" s="141"/>
      <c r="AF143" s="141"/>
      <c r="AG143" s="142"/>
      <c r="AH143" s="143"/>
      <c r="AI143" s="144"/>
      <c r="AJ143" s="144"/>
      <c r="AK143" s="61" t="s">
        <v>1</v>
      </c>
      <c r="AL143" s="59"/>
      <c r="AM143" s="59"/>
    </row>
    <row r="144" spans="1:58" ht="42.75" customHeight="1" thickBot="1" x14ac:dyDescent="0.25">
      <c r="B144" s="59"/>
      <c r="C144" s="62"/>
      <c r="D144" s="145" t="s">
        <v>194</v>
      </c>
      <c r="E144" s="146"/>
      <c r="F144" s="146"/>
      <c r="G144" s="146"/>
      <c r="H144" s="146"/>
      <c r="I144" s="146"/>
      <c r="J144" s="146"/>
      <c r="K144" s="147"/>
      <c r="L144" s="148"/>
      <c r="M144" s="149"/>
      <c r="N144" s="149"/>
      <c r="O144" s="63" t="s">
        <v>1</v>
      </c>
      <c r="P144" s="59"/>
      <c r="Q144" s="59"/>
      <c r="R144" s="59"/>
      <c r="S144" s="59"/>
      <c r="T144" s="59"/>
      <c r="U144" s="59"/>
      <c r="V144" s="59"/>
      <c r="W144" s="59"/>
      <c r="X144" s="59"/>
      <c r="Y144" s="62"/>
      <c r="Z144" s="145" t="s">
        <v>14</v>
      </c>
      <c r="AA144" s="146"/>
      <c r="AB144" s="146"/>
      <c r="AC144" s="146"/>
      <c r="AD144" s="146"/>
      <c r="AE144" s="146"/>
      <c r="AF144" s="146"/>
      <c r="AG144" s="147"/>
      <c r="AH144" s="148"/>
      <c r="AI144" s="149"/>
      <c r="AJ144" s="149"/>
      <c r="AK144" s="63" t="s">
        <v>1</v>
      </c>
      <c r="AL144" s="59"/>
      <c r="AM144" s="59"/>
    </row>
    <row r="145" spans="1:77" ht="30.75" customHeight="1" thickTop="1" x14ac:dyDescent="0.2">
      <c r="B145" s="59"/>
      <c r="C145" s="64"/>
      <c r="D145" s="134" t="s">
        <v>12</v>
      </c>
      <c r="E145" s="134"/>
      <c r="F145" s="134"/>
      <c r="G145" s="134"/>
      <c r="H145" s="134"/>
      <c r="I145" s="134"/>
      <c r="J145" s="134"/>
      <c r="K145" s="135"/>
      <c r="L145" s="136">
        <f>SUM(L140:N144)</f>
        <v>0</v>
      </c>
      <c r="M145" s="137"/>
      <c r="N145" s="137"/>
      <c r="O145" s="65" t="s">
        <v>1</v>
      </c>
      <c r="P145" s="59"/>
      <c r="Q145" s="59"/>
      <c r="R145" s="59"/>
      <c r="S145" s="59"/>
      <c r="T145" s="59"/>
      <c r="U145" s="59"/>
      <c r="V145" s="59"/>
      <c r="W145" s="59"/>
      <c r="X145" s="59"/>
      <c r="Y145" s="64"/>
      <c r="Z145" s="134" t="s">
        <v>12</v>
      </c>
      <c r="AA145" s="134"/>
      <c r="AB145" s="134"/>
      <c r="AC145" s="134"/>
      <c r="AD145" s="134"/>
      <c r="AE145" s="134"/>
      <c r="AF145" s="134"/>
      <c r="AG145" s="135"/>
      <c r="AH145" s="136">
        <f>SUM(AH140:AJ144)</f>
        <v>0</v>
      </c>
      <c r="AI145" s="137"/>
      <c r="AJ145" s="137"/>
      <c r="AK145" s="65" t="s">
        <v>1</v>
      </c>
      <c r="AL145" s="59"/>
      <c r="AM145" s="59"/>
    </row>
    <row r="146" spans="1:77" ht="10.5" customHeight="1" x14ac:dyDescent="0.4">
      <c r="B146" s="58"/>
      <c r="C146" s="58"/>
      <c r="D146" s="58"/>
      <c r="E146" s="58"/>
      <c r="F146" s="66"/>
      <c r="G146" s="66"/>
      <c r="H146" s="66"/>
      <c r="I146" s="66"/>
      <c r="J146" s="66"/>
      <c r="K146" s="66"/>
      <c r="L146" s="66"/>
      <c r="M146" s="66"/>
      <c r="N146" s="66"/>
      <c r="O146" s="66"/>
      <c r="P146" s="66"/>
      <c r="Q146" s="66"/>
      <c r="R146" s="66"/>
      <c r="S146" s="58"/>
      <c r="T146" s="58"/>
      <c r="U146" s="58"/>
      <c r="V146" s="58"/>
      <c r="W146" s="58"/>
      <c r="X146" s="66"/>
      <c r="Y146" s="66"/>
      <c r="Z146" s="66"/>
      <c r="AA146" s="66"/>
      <c r="AB146" s="58"/>
      <c r="AC146" s="58"/>
      <c r="AD146" s="66"/>
      <c r="AE146" s="66"/>
      <c r="AF146" s="58"/>
      <c r="AG146" s="58"/>
      <c r="AH146" s="58"/>
      <c r="AI146" s="58"/>
      <c r="AJ146" s="58"/>
      <c r="AK146" s="66"/>
      <c r="AL146" s="66"/>
      <c r="AM146" s="66"/>
    </row>
    <row r="147" spans="1:77" ht="27.95" customHeight="1" x14ac:dyDescent="0.4">
      <c r="B147" s="58"/>
      <c r="C147" s="58"/>
      <c r="D147" s="58"/>
      <c r="E147" s="58"/>
      <c r="F147" s="66"/>
      <c r="G147" s="66"/>
      <c r="H147" s="66"/>
      <c r="I147" s="66"/>
      <c r="J147" s="66"/>
      <c r="K147" s="66"/>
      <c r="L147" s="66"/>
      <c r="M147" s="66"/>
      <c r="N147" s="66"/>
      <c r="O147" s="66"/>
      <c r="P147" s="66"/>
      <c r="Q147" s="150" t="str">
        <f>IF(AND(AH145=0,AH147=""),"実績0人の場合は〇をご記入お願いします→","")</f>
        <v>実績0人の場合は〇をご記入お願いします→</v>
      </c>
      <c r="R147" s="150"/>
      <c r="S147" s="150"/>
      <c r="T147" s="150"/>
      <c r="U147" s="150"/>
      <c r="V147" s="150"/>
      <c r="W147" s="150"/>
      <c r="X147" s="66"/>
      <c r="Y147" s="138" t="s">
        <v>128</v>
      </c>
      <c r="Z147" s="138"/>
      <c r="AA147" s="138"/>
      <c r="AB147" s="138"/>
      <c r="AC147" s="138"/>
      <c r="AD147" s="138"/>
      <c r="AE147" s="138"/>
      <c r="AF147" s="138"/>
      <c r="AG147" s="138"/>
      <c r="AH147" s="139"/>
      <c r="AI147" s="139"/>
      <c r="AJ147" s="139"/>
      <c r="AK147" s="66"/>
      <c r="AL147" s="66"/>
      <c r="AM147" s="66"/>
    </row>
    <row r="148" spans="1:77" ht="10.5" customHeight="1" x14ac:dyDescent="0.4">
      <c r="B148" s="58"/>
      <c r="C148" s="58"/>
      <c r="D148" s="58"/>
      <c r="E148" s="58"/>
      <c r="F148" s="66"/>
      <c r="G148" s="66"/>
      <c r="H148" s="66"/>
      <c r="I148" s="66"/>
      <c r="J148" s="66"/>
      <c r="K148" s="66"/>
      <c r="L148" s="66"/>
      <c r="M148" s="66"/>
      <c r="N148" s="66"/>
      <c r="O148" s="66"/>
      <c r="P148" s="66"/>
      <c r="Q148" s="66"/>
      <c r="R148" s="66"/>
      <c r="S148" s="58"/>
      <c r="T148" s="58"/>
      <c r="U148" s="58"/>
      <c r="V148" s="58"/>
      <c r="W148" s="58"/>
      <c r="X148" s="58"/>
      <c r="Y148" s="58"/>
      <c r="Z148" s="58"/>
      <c r="AA148" s="58"/>
      <c r="AB148" s="58"/>
      <c r="AC148" s="58"/>
      <c r="AD148" s="58"/>
      <c r="AE148" s="58"/>
      <c r="AF148" s="58"/>
      <c r="AG148" s="58"/>
      <c r="AH148" s="58"/>
      <c r="AI148" s="58"/>
      <c r="AJ148" s="58"/>
      <c r="AK148" s="58"/>
      <c r="AL148" s="66"/>
      <c r="AM148" s="66"/>
    </row>
    <row r="149" spans="1:77" s="67" customFormat="1" ht="12" customHeight="1" x14ac:dyDescent="0.4">
      <c r="A149" s="68"/>
      <c r="B149" s="69"/>
      <c r="C149" s="69"/>
      <c r="D149" s="69"/>
      <c r="AP149" s="83"/>
      <c r="AQ149" s="83"/>
      <c r="AR149" s="83"/>
      <c r="AS149" s="83"/>
      <c r="AT149" s="83"/>
      <c r="AU149" s="83"/>
      <c r="AV149" s="83"/>
      <c r="AW149" s="83"/>
      <c r="AX149" s="83"/>
      <c r="AY149" s="83"/>
      <c r="AZ149" s="83"/>
      <c r="BA149" s="83"/>
      <c r="BB149" s="83"/>
      <c r="BC149" s="83"/>
      <c r="BD149" s="83"/>
      <c r="BE149" s="83"/>
      <c r="BF149" s="83"/>
      <c r="BG149" s="83"/>
      <c r="BH149" s="83"/>
      <c r="BI149" s="83"/>
      <c r="BJ149" s="83"/>
      <c r="BK149" s="83"/>
      <c r="BL149" s="83"/>
      <c r="BM149" s="83"/>
      <c r="BN149" s="83"/>
      <c r="BO149" s="83"/>
      <c r="BP149" s="83"/>
      <c r="BQ149" s="83"/>
      <c r="BR149" s="83"/>
      <c r="BS149" s="83"/>
      <c r="BT149" s="83"/>
      <c r="BU149" s="83"/>
      <c r="BV149" s="83"/>
      <c r="BW149" s="83"/>
      <c r="BX149" s="83"/>
      <c r="BY149" s="83"/>
    </row>
    <row r="150" spans="1:77" ht="19.5" customHeight="1" x14ac:dyDescent="0.4">
      <c r="A150" s="57"/>
      <c r="B150" s="117" t="s">
        <v>143</v>
      </c>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c r="AI150" s="117"/>
      <c r="AJ150" s="117"/>
      <c r="AK150" s="117"/>
      <c r="AL150" s="117"/>
      <c r="AM150" s="118"/>
      <c r="AT150" s="83" t="str">
        <f>+B150</f>
        <v xml:space="preserve">5．県・財団支援制度（専門家派遣、ジョブカフェしまね）の活用 </v>
      </c>
    </row>
    <row r="151" spans="1:77" ht="4.5" customHeight="1" x14ac:dyDescent="0.2">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119"/>
      <c r="AL151" s="119"/>
      <c r="AM151" s="119"/>
    </row>
    <row r="152" spans="1:77" s="72" customFormat="1" ht="15.75" customHeight="1" x14ac:dyDescent="0.3">
      <c r="B152" s="73" t="s">
        <v>249</v>
      </c>
      <c r="C152" s="74"/>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I152" s="114" t="s">
        <v>136</v>
      </c>
      <c r="AJ152" s="115"/>
      <c r="AK152" s="115"/>
      <c r="AL152" s="116"/>
      <c r="AM152" s="75"/>
      <c r="AO152" s="89"/>
      <c r="AP152" s="89"/>
      <c r="AQ152" s="89"/>
      <c r="AR152" s="89"/>
      <c r="AS152" s="89"/>
      <c r="AT152" s="89"/>
      <c r="AU152" s="89"/>
      <c r="AV152" s="89"/>
      <c r="AW152" s="89"/>
      <c r="AX152" s="89"/>
      <c r="AY152" s="89"/>
      <c r="AZ152" s="89"/>
      <c r="BA152" s="89"/>
      <c r="BB152" s="89"/>
      <c r="BC152" s="89"/>
      <c r="BD152" s="89"/>
      <c r="BE152" s="89"/>
      <c r="BF152" s="89"/>
      <c r="BG152" s="89"/>
      <c r="BH152" s="89"/>
      <c r="BI152" s="88"/>
      <c r="BJ152" s="88"/>
      <c r="BK152" s="88"/>
      <c r="BL152" s="88"/>
      <c r="BM152" s="88"/>
      <c r="BN152" s="88"/>
      <c r="BO152" s="88"/>
      <c r="BP152" s="88"/>
      <c r="BQ152" s="88"/>
      <c r="BR152" s="88"/>
      <c r="BS152" s="88"/>
      <c r="BT152" s="88"/>
      <c r="BU152" s="88"/>
      <c r="BV152" s="88"/>
      <c r="BW152" s="88"/>
      <c r="BX152" s="88"/>
      <c r="BY152" s="88"/>
    </row>
    <row r="153" spans="1:77" s="46" customFormat="1" ht="15.95" customHeight="1" x14ac:dyDescent="0.4">
      <c r="B153" s="76" t="s">
        <v>250</v>
      </c>
      <c r="C153" s="48"/>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P153" s="85"/>
      <c r="AQ153" s="85"/>
      <c r="AR153" s="85"/>
      <c r="AS153" s="83"/>
      <c r="AT153" s="83"/>
      <c r="AU153" s="83"/>
      <c r="AV153" s="83"/>
      <c r="AW153" s="83"/>
      <c r="AX153" s="83"/>
      <c r="AY153" s="83"/>
      <c r="AZ153" s="83"/>
      <c r="BA153" s="83"/>
      <c r="BB153" s="83"/>
      <c r="BC153" s="83"/>
      <c r="BD153" s="83"/>
      <c r="BE153" s="83"/>
      <c r="BF153" s="83"/>
      <c r="BG153" s="83"/>
      <c r="BH153" s="83"/>
      <c r="BI153" s="85"/>
      <c r="BJ153" s="85"/>
      <c r="BK153" s="85"/>
      <c r="BL153" s="85"/>
      <c r="BM153" s="85"/>
      <c r="BN153" s="85"/>
      <c r="BO153" s="85"/>
      <c r="BP153" s="85"/>
      <c r="BQ153" s="85"/>
      <c r="BR153" s="85"/>
      <c r="BS153" s="85"/>
      <c r="BT153" s="85"/>
      <c r="BU153" s="85"/>
      <c r="BV153" s="85"/>
      <c r="BW153" s="85"/>
      <c r="BX153" s="85"/>
      <c r="BY153" s="85"/>
    </row>
    <row r="154" spans="1:77" s="46" customFormat="1" ht="8.1" customHeight="1" x14ac:dyDescent="0.4">
      <c r="B154" s="76"/>
      <c r="C154" s="48"/>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P154" s="85"/>
      <c r="AQ154" s="85"/>
      <c r="AR154" s="85"/>
      <c r="AS154" s="83"/>
      <c r="AT154" s="83"/>
      <c r="AU154" s="83"/>
      <c r="AV154" s="83"/>
      <c r="AW154" s="83"/>
      <c r="AX154" s="83"/>
      <c r="AY154" s="83"/>
      <c r="AZ154" s="83"/>
      <c r="BA154" s="83"/>
      <c r="BB154" s="83"/>
      <c r="BC154" s="83"/>
      <c r="BD154" s="83"/>
      <c r="BE154" s="83"/>
      <c r="BF154" s="83"/>
      <c r="BG154" s="83"/>
      <c r="BH154" s="83"/>
      <c r="BI154" s="85"/>
      <c r="BJ154" s="85"/>
      <c r="BK154" s="85"/>
      <c r="BL154" s="85"/>
      <c r="BM154" s="85"/>
      <c r="BN154" s="85"/>
      <c r="BO154" s="85"/>
      <c r="BP154" s="85"/>
      <c r="BQ154" s="85"/>
      <c r="BR154" s="85"/>
      <c r="BS154" s="85"/>
      <c r="BT154" s="85"/>
      <c r="BU154" s="85"/>
      <c r="BV154" s="85"/>
      <c r="BW154" s="85"/>
      <c r="BX154" s="85"/>
      <c r="BY154" s="85"/>
    </row>
    <row r="155" spans="1:77" ht="15" customHeight="1" x14ac:dyDescent="0.4">
      <c r="C155" s="97"/>
      <c r="D155" s="50" t="s">
        <v>52</v>
      </c>
      <c r="E155" s="49"/>
      <c r="F155" s="49"/>
      <c r="G155" s="49"/>
      <c r="H155" s="49"/>
      <c r="I155" s="49"/>
      <c r="L155" s="97"/>
      <c r="M155" s="50" t="s">
        <v>53</v>
      </c>
      <c r="N155" s="49"/>
      <c r="O155" s="49"/>
      <c r="P155" s="50"/>
      <c r="Q155" s="50"/>
      <c r="S155" s="46" t="s">
        <v>60</v>
      </c>
      <c r="X155" s="97"/>
      <c r="Y155" s="129" t="s">
        <v>236</v>
      </c>
      <c r="Z155" s="130"/>
      <c r="AA155" s="130"/>
      <c r="AB155" s="130"/>
      <c r="AC155" s="130"/>
      <c r="AD155" s="130"/>
      <c r="AE155" s="130"/>
      <c r="AF155" s="130"/>
      <c r="AG155" s="130"/>
      <c r="AH155" s="130"/>
      <c r="AI155" s="130"/>
      <c r="AJ155" s="130"/>
      <c r="AK155" s="130"/>
      <c r="AO155" s="15" t="s">
        <v>235</v>
      </c>
      <c r="AS155" s="83" t="s">
        <v>146</v>
      </c>
      <c r="AT155" s="83">
        <f>+C155</f>
        <v>0</v>
      </c>
      <c r="AU155" s="83">
        <f>+L155</f>
        <v>0</v>
      </c>
      <c r="AV155" s="83">
        <f>+C157</f>
        <v>0</v>
      </c>
      <c r="AW155" s="83">
        <f>+L157</f>
        <v>0</v>
      </c>
      <c r="AX155" s="83">
        <f>+S159</f>
        <v>0</v>
      </c>
      <c r="AY155" s="83">
        <f>+X155</f>
        <v>0</v>
      </c>
    </row>
    <row r="156" spans="1:77" ht="3.95" customHeight="1" x14ac:dyDescent="0.4">
      <c r="Y156" s="130"/>
      <c r="Z156" s="130"/>
      <c r="AA156" s="130"/>
      <c r="AB156" s="130"/>
      <c r="AC156" s="130"/>
      <c r="AD156" s="130"/>
      <c r="AE156" s="130"/>
      <c r="AF156" s="130"/>
      <c r="AG156" s="130"/>
      <c r="AH156" s="130"/>
      <c r="AI156" s="130"/>
      <c r="AJ156" s="130"/>
      <c r="AK156" s="130"/>
    </row>
    <row r="157" spans="1:77" ht="15" customHeight="1" x14ac:dyDescent="0.4">
      <c r="C157" s="97"/>
      <c r="D157" s="50" t="s">
        <v>54</v>
      </c>
      <c r="E157" s="50"/>
      <c r="F157" s="49"/>
      <c r="G157" s="49"/>
      <c r="H157" s="49"/>
      <c r="I157" s="49"/>
      <c r="J157" s="49"/>
      <c r="K157" s="49"/>
      <c r="L157" s="97"/>
      <c r="M157" s="50" t="s">
        <v>55</v>
      </c>
      <c r="N157" s="49"/>
      <c r="Y157" s="130"/>
      <c r="Z157" s="130"/>
      <c r="AA157" s="130"/>
      <c r="AB157" s="130"/>
      <c r="AC157" s="130"/>
      <c r="AD157" s="130"/>
      <c r="AE157" s="130"/>
      <c r="AF157" s="130"/>
      <c r="AG157" s="130"/>
      <c r="AH157" s="130"/>
      <c r="AI157" s="130"/>
      <c r="AJ157" s="130"/>
      <c r="AK157" s="130"/>
    </row>
    <row r="158" spans="1:77" ht="3.95" customHeight="1" x14ac:dyDescent="0.4"/>
    <row r="159" spans="1:77" ht="15" customHeight="1" x14ac:dyDescent="0.2">
      <c r="C159" s="15" t="s">
        <v>63</v>
      </c>
      <c r="R159" s="75"/>
      <c r="S159" s="126"/>
      <c r="T159" s="127"/>
      <c r="U159" s="127"/>
      <c r="V159" s="127"/>
      <c r="W159" s="127"/>
      <c r="X159" s="127"/>
      <c r="Y159" s="127"/>
      <c r="Z159" s="127"/>
      <c r="AA159" s="127"/>
      <c r="AB159" s="127"/>
      <c r="AC159" s="127"/>
      <c r="AD159" s="127"/>
      <c r="AE159" s="127"/>
      <c r="AF159" s="127"/>
      <c r="AG159" s="127"/>
      <c r="AH159" s="127"/>
      <c r="AI159" s="127"/>
      <c r="AJ159" s="127"/>
      <c r="AK159" s="127"/>
      <c r="AL159" s="127"/>
      <c r="AM159" s="128"/>
    </row>
    <row r="160" spans="1:77" ht="6" customHeight="1" x14ac:dyDescent="0.4"/>
    <row r="161" spans="2:77" s="72" customFormat="1" ht="15.95" customHeight="1" x14ac:dyDescent="0.3">
      <c r="B161" s="73" t="s">
        <v>171</v>
      </c>
      <c r="C161" s="74"/>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15"/>
      <c r="AP161" s="88"/>
      <c r="AQ161" s="88"/>
      <c r="AR161" s="88"/>
      <c r="AS161" s="89"/>
      <c r="AT161" s="89"/>
      <c r="AU161" s="89"/>
      <c r="AV161" s="89"/>
      <c r="AW161" s="89"/>
      <c r="AX161" s="89"/>
      <c r="AY161" s="89"/>
      <c r="AZ161" s="89"/>
      <c r="BA161" s="89"/>
      <c r="BB161" s="89"/>
      <c r="BC161" s="89"/>
      <c r="BD161" s="89"/>
      <c r="BE161" s="89"/>
      <c r="BF161" s="89"/>
      <c r="BG161" s="89"/>
      <c r="BH161" s="89"/>
      <c r="BI161" s="88"/>
      <c r="BJ161" s="88"/>
      <c r="BK161" s="88"/>
      <c r="BL161" s="88"/>
      <c r="BM161" s="88"/>
      <c r="BN161" s="88"/>
      <c r="BO161" s="88"/>
      <c r="BP161" s="88"/>
      <c r="BQ161" s="88"/>
      <c r="BR161" s="88"/>
      <c r="BS161" s="88"/>
      <c r="BT161" s="88"/>
      <c r="BU161" s="88"/>
      <c r="BV161" s="88"/>
      <c r="BW161" s="88"/>
      <c r="BX161" s="88"/>
      <c r="BY161" s="88"/>
    </row>
    <row r="162" spans="2:77" s="46" customFormat="1" ht="15.95" customHeight="1" x14ac:dyDescent="0.4">
      <c r="B162" s="76"/>
      <c r="C162" s="47" t="s">
        <v>172</v>
      </c>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P162" s="85"/>
      <c r="AQ162" s="85"/>
      <c r="AR162" s="85"/>
      <c r="AS162" s="83"/>
      <c r="AT162" s="83"/>
      <c r="AU162" s="83"/>
      <c r="AV162" s="83"/>
      <c r="AW162" s="83"/>
      <c r="AX162" s="83"/>
      <c r="AY162" s="83"/>
      <c r="AZ162" s="83"/>
      <c r="BA162" s="83"/>
      <c r="BB162" s="83"/>
      <c r="BC162" s="83"/>
      <c r="BD162" s="83"/>
      <c r="BE162" s="83"/>
      <c r="BF162" s="83"/>
      <c r="BG162" s="83"/>
      <c r="BH162" s="83"/>
      <c r="BI162" s="85"/>
      <c r="BJ162" s="85"/>
      <c r="BK162" s="85"/>
      <c r="BL162" s="85"/>
      <c r="BM162" s="85"/>
      <c r="BN162" s="85"/>
      <c r="BO162" s="85"/>
      <c r="BP162" s="85"/>
      <c r="BQ162" s="85"/>
      <c r="BR162" s="85"/>
      <c r="BS162" s="85"/>
      <c r="BT162" s="85"/>
      <c r="BU162" s="85"/>
      <c r="BV162" s="85"/>
      <c r="BW162" s="85"/>
      <c r="BX162" s="85"/>
      <c r="BY162" s="85"/>
    </row>
    <row r="163" spans="2:77" s="46" customFormat="1" ht="15.95" customHeight="1" x14ac:dyDescent="0.4">
      <c r="C163" s="76" t="s">
        <v>64</v>
      </c>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P163" s="85"/>
      <c r="AQ163" s="85"/>
      <c r="AR163" s="85"/>
      <c r="AS163" s="83"/>
      <c r="AT163" s="83"/>
      <c r="AU163" s="83"/>
      <c r="AV163" s="83"/>
      <c r="AW163" s="83"/>
      <c r="AX163" s="83"/>
      <c r="AY163" s="83"/>
      <c r="AZ163" s="83"/>
      <c r="BA163" s="83"/>
      <c r="BB163" s="83"/>
      <c r="BC163" s="83"/>
      <c r="BD163" s="83"/>
      <c r="BE163" s="83"/>
      <c r="BF163" s="83"/>
      <c r="BG163" s="83"/>
      <c r="BH163" s="83"/>
      <c r="BI163" s="85"/>
      <c r="BJ163" s="85"/>
      <c r="BK163" s="85"/>
      <c r="BL163" s="85"/>
      <c r="BM163" s="85"/>
      <c r="BN163" s="85"/>
      <c r="BO163" s="85"/>
      <c r="BP163" s="85"/>
      <c r="BQ163" s="85"/>
      <c r="BR163" s="85"/>
      <c r="BS163" s="85"/>
      <c r="BT163" s="85"/>
      <c r="BU163" s="85"/>
      <c r="BV163" s="85"/>
      <c r="BW163" s="85"/>
      <c r="BX163" s="85"/>
      <c r="BY163" s="85"/>
    </row>
    <row r="164" spans="2:77" s="46" customFormat="1" ht="8.1" customHeight="1" x14ac:dyDescent="0.4">
      <c r="B164" s="76"/>
      <c r="C164" s="48"/>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P164" s="85"/>
      <c r="AQ164" s="85"/>
      <c r="AR164" s="85"/>
      <c r="AS164" s="83"/>
      <c r="AT164" s="83"/>
      <c r="AU164" s="83"/>
      <c r="AV164" s="83"/>
      <c r="AW164" s="83"/>
      <c r="AX164" s="83"/>
      <c r="AY164" s="83"/>
      <c r="AZ164" s="83"/>
      <c r="BA164" s="83"/>
      <c r="BB164" s="83"/>
      <c r="BC164" s="83"/>
      <c r="BD164" s="83"/>
      <c r="BE164" s="83"/>
      <c r="BF164" s="83"/>
      <c r="BG164" s="83"/>
      <c r="BH164" s="83"/>
      <c r="BI164" s="85"/>
      <c r="BJ164" s="85"/>
      <c r="BK164" s="85"/>
      <c r="BL164" s="85"/>
      <c r="BM164" s="85"/>
      <c r="BN164" s="85"/>
      <c r="BO164" s="85"/>
      <c r="BP164" s="85"/>
      <c r="BQ164" s="85"/>
      <c r="BR164" s="85"/>
      <c r="BS164" s="85"/>
      <c r="BT164" s="85"/>
      <c r="BU164" s="85"/>
      <c r="BV164" s="85"/>
      <c r="BW164" s="85"/>
      <c r="BX164" s="85"/>
      <c r="BY164" s="85"/>
    </row>
    <row r="165" spans="2:77" ht="15" customHeight="1" x14ac:dyDescent="0.4">
      <c r="C165" s="97"/>
      <c r="D165" s="50" t="s">
        <v>58</v>
      </c>
      <c r="E165" s="49"/>
      <c r="F165" s="49"/>
      <c r="G165" s="49"/>
      <c r="H165" s="49"/>
      <c r="I165" s="49"/>
      <c r="O165" s="97"/>
      <c r="P165" s="50" t="s">
        <v>59</v>
      </c>
      <c r="Q165" s="49"/>
      <c r="R165" s="49"/>
      <c r="S165" s="49"/>
      <c r="AD165" s="46"/>
      <c r="AE165" s="49"/>
      <c r="AF165" s="49"/>
      <c r="AG165" s="49"/>
      <c r="AH165" s="16"/>
      <c r="AI165" s="16"/>
      <c r="AJ165" s="16"/>
      <c r="AS165" s="83" t="s">
        <v>146</v>
      </c>
      <c r="AT165" s="83">
        <f>+C165</f>
        <v>0</v>
      </c>
      <c r="AU165" s="83">
        <f>+O165</f>
        <v>0</v>
      </c>
      <c r="AV165" s="83">
        <f>+C167</f>
        <v>0</v>
      </c>
      <c r="AW165" s="83">
        <f>+O167</f>
        <v>0</v>
      </c>
      <c r="AX165" s="83">
        <f>+S169</f>
        <v>0</v>
      </c>
    </row>
    <row r="166" spans="2:77" ht="3.95" customHeight="1" x14ac:dyDescent="0.4">
      <c r="AH166" s="16"/>
      <c r="AI166" s="16"/>
      <c r="AJ166" s="16"/>
    </row>
    <row r="167" spans="2:77" ht="15" customHeight="1" x14ac:dyDescent="0.4">
      <c r="C167" s="97"/>
      <c r="D167" s="50" t="s">
        <v>54</v>
      </c>
      <c r="E167" s="50"/>
      <c r="F167" s="49"/>
      <c r="G167" s="49"/>
      <c r="O167" s="97"/>
      <c r="P167" s="50" t="s">
        <v>55</v>
      </c>
      <c r="Q167" s="49"/>
    </row>
    <row r="168" spans="2:77" ht="3.95" customHeight="1" x14ac:dyDescent="0.4"/>
    <row r="169" spans="2:77" ht="15" customHeight="1" x14ac:dyDescent="0.2">
      <c r="C169" s="15" t="s">
        <v>63</v>
      </c>
      <c r="R169" s="75"/>
      <c r="S169" s="126"/>
      <c r="T169" s="127"/>
      <c r="U169" s="127"/>
      <c r="V169" s="127"/>
      <c r="W169" s="127"/>
      <c r="X169" s="127"/>
      <c r="Y169" s="127"/>
      <c r="Z169" s="127"/>
      <c r="AA169" s="127"/>
      <c r="AB169" s="127"/>
      <c r="AC169" s="127"/>
      <c r="AD169" s="127"/>
      <c r="AE169" s="127"/>
      <c r="AF169" s="127"/>
      <c r="AG169" s="127"/>
      <c r="AH169" s="127"/>
      <c r="AI169" s="127"/>
      <c r="AJ169" s="127"/>
      <c r="AK169" s="127"/>
      <c r="AL169" s="127"/>
      <c r="AM169" s="128"/>
    </row>
    <row r="170" spans="2:77" ht="9" customHeight="1" x14ac:dyDescent="0.4">
      <c r="U170" s="49"/>
      <c r="V170" s="49"/>
      <c r="W170" s="49"/>
      <c r="X170" s="49"/>
      <c r="AC170" s="49"/>
    </row>
    <row r="171" spans="2:77" s="72" customFormat="1" ht="15.95" customHeight="1" x14ac:dyDescent="0.3">
      <c r="B171" s="73" t="s">
        <v>257</v>
      </c>
      <c r="C171" s="74"/>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15"/>
      <c r="AP171" s="88"/>
      <c r="AQ171" s="88"/>
      <c r="AR171" s="88"/>
      <c r="AS171" s="89"/>
      <c r="AT171" s="89"/>
      <c r="AU171" s="89"/>
      <c r="AV171" s="89"/>
      <c r="AW171" s="89"/>
      <c r="AX171" s="89"/>
      <c r="AY171" s="89"/>
      <c r="AZ171" s="89"/>
      <c r="BA171" s="89"/>
      <c r="BB171" s="89"/>
      <c r="BC171" s="89"/>
      <c r="BD171" s="89"/>
      <c r="BE171" s="89"/>
      <c r="BF171" s="89"/>
      <c r="BG171" s="89"/>
      <c r="BH171" s="89"/>
      <c r="BI171" s="88"/>
      <c r="BJ171" s="88"/>
      <c r="BK171" s="88"/>
      <c r="BL171" s="88"/>
      <c r="BM171" s="88"/>
      <c r="BN171" s="88"/>
      <c r="BO171" s="88"/>
      <c r="BP171" s="88"/>
      <c r="BQ171" s="88"/>
      <c r="BR171" s="88"/>
      <c r="BS171" s="88"/>
      <c r="BT171" s="88"/>
      <c r="BU171" s="88"/>
      <c r="BV171" s="88"/>
      <c r="BW171" s="88"/>
      <c r="BX171" s="88"/>
      <c r="BY171" s="88"/>
    </row>
    <row r="172" spans="2:77" s="46" customFormat="1" ht="8.1" customHeight="1" x14ac:dyDescent="0.4">
      <c r="B172" s="76"/>
      <c r="C172" s="48"/>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P172" s="85"/>
      <c r="AQ172" s="85"/>
      <c r="AR172" s="85"/>
      <c r="AS172" s="83"/>
      <c r="AT172" s="83"/>
      <c r="AU172" s="83"/>
      <c r="AV172" s="83"/>
      <c r="AW172" s="83"/>
      <c r="AX172" s="83"/>
      <c r="AY172" s="83"/>
      <c r="AZ172" s="83"/>
      <c r="BA172" s="83"/>
      <c r="BB172" s="83"/>
      <c r="BC172" s="83"/>
      <c r="BD172" s="83"/>
      <c r="BE172" s="83"/>
      <c r="BF172" s="83"/>
      <c r="BG172" s="83"/>
      <c r="BH172" s="83"/>
      <c r="BI172" s="85"/>
      <c r="BJ172" s="85"/>
      <c r="BK172" s="85"/>
      <c r="BL172" s="85"/>
      <c r="BM172" s="85"/>
      <c r="BN172" s="85"/>
      <c r="BO172" s="85"/>
      <c r="BP172" s="85"/>
      <c r="BQ172" s="85"/>
      <c r="BR172" s="85"/>
      <c r="BS172" s="85"/>
      <c r="BT172" s="85"/>
      <c r="BU172" s="85"/>
      <c r="BV172" s="85"/>
      <c r="BW172" s="85"/>
      <c r="BX172" s="85"/>
      <c r="BY172" s="85"/>
    </row>
    <row r="173" spans="2:77" ht="15" customHeight="1" x14ac:dyDescent="0.4">
      <c r="C173" s="97"/>
      <c r="D173" s="50" t="s">
        <v>202</v>
      </c>
      <c r="E173" s="49"/>
      <c r="F173" s="49"/>
      <c r="G173" s="49"/>
      <c r="H173" s="49"/>
      <c r="I173" s="49"/>
      <c r="P173" s="97"/>
      <c r="Q173" s="50" t="s">
        <v>198</v>
      </c>
      <c r="R173" s="49"/>
      <c r="S173" s="49"/>
      <c r="AD173" s="46"/>
      <c r="AE173" s="49"/>
      <c r="AF173" s="49"/>
      <c r="AG173" s="49"/>
      <c r="AH173" s="16"/>
      <c r="AI173" s="16"/>
      <c r="AJ173" s="16"/>
      <c r="AS173" s="83" t="s">
        <v>146</v>
      </c>
      <c r="AT173" s="83">
        <f>+C173</f>
        <v>0</v>
      </c>
      <c r="AU173" s="83">
        <f>+P173</f>
        <v>0</v>
      </c>
      <c r="AV173" s="83">
        <f>+C175</f>
        <v>0</v>
      </c>
      <c r="AW173" s="83">
        <f>+C177</f>
        <v>0</v>
      </c>
      <c r="AX173" s="83">
        <f>+P177</f>
        <v>0</v>
      </c>
      <c r="AY173" s="83">
        <f>+C179</f>
        <v>0</v>
      </c>
      <c r="AZ173" s="83">
        <f>+W179</f>
        <v>0</v>
      </c>
    </row>
    <row r="174" spans="2:77" ht="3.95" customHeight="1" x14ac:dyDescent="0.4">
      <c r="AH174" s="16"/>
      <c r="AI174" s="16"/>
      <c r="AJ174" s="16"/>
    </row>
    <row r="175" spans="2:77" ht="15" customHeight="1" x14ac:dyDescent="0.4">
      <c r="C175" s="97"/>
      <c r="D175" s="50" t="s">
        <v>244</v>
      </c>
      <c r="E175" s="50"/>
      <c r="F175" s="49"/>
      <c r="G175" s="49"/>
    </row>
    <row r="176" spans="2:77" ht="3.95" customHeight="1" x14ac:dyDescent="0.4"/>
    <row r="177" spans="1:77" ht="15" customHeight="1" x14ac:dyDescent="0.4">
      <c r="C177" s="97"/>
      <c r="D177" s="50" t="s">
        <v>199</v>
      </c>
      <c r="E177" s="49"/>
      <c r="P177" s="97"/>
      <c r="Q177" s="50" t="s">
        <v>200</v>
      </c>
      <c r="R177" s="49"/>
      <c r="U177" s="49"/>
      <c r="V177" s="49"/>
      <c r="W177" s="49"/>
      <c r="X177" s="49"/>
      <c r="AC177" s="49"/>
    </row>
    <row r="178" spans="1:77" ht="3.95" customHeight="1" x14ac:dyDescent="0.4"/>
    <row r="179" spans="1:77" ht="15" customHeight="1" x14ac:dyDescent="0.4">
      <c r="C179" s="97"/>
      <c r="D179" s="50" t="s">
        <v>201</v>
      </c>
      <c r="E179" s="49"/>
      <c r="M179" s="50" t="s">
        <v>23</v>
      </c>
      <c r="O179" s="50"/>
      <c r="P179" s="50"/>
      <c r="Q179" s="50"/>
      <c r="R179" s="50"/>
      <c r="S179" s="50"/>
      <c r="T179" s="50"/>
      <c r="U179" s="50"/>
      <c r="V179" s="50"/>
      <c r="W179" s="131"/>
      <c r="X179" s="132"/>
      <c r="Y179" s="132"/>
      <c r="Z179" s="132"/>
      <c r="AA179" s="132"/>
      <c r="AB179" s="132"/>
      <c r="AC179" s="132"/>
      <c r="AD179" s="132"/>
      <c r="AE179" s="132"/>
      <c r="AF179" s="132"/>
      <c r="AG179" s="132"/>
      <c r="AH179" s="132"/>
      <c r="AI179" s="132"/>
      <c r="AJ179" s="132"/>
      <c r="AK179" s="132"/>
      <c r="AL179" s="132"/>
      <c r="AM179" s="133"/>
    </row>
    <row r="180" spans="1:77" ht="9" customHeight="1" x14ac:dyDescent="0.4">
      <c r="U180" s="49"/>
      <c r="V180" s="49"/>
      <c r="W180" s="49"/>
      <c r="X180" s="49"/>
      <c r="AC180" s="49"/>
    </row>
    <row r="181" spans="1:77" ht="19.5" customHeight="1" x14ac:dyDescent="0.4">
      <c r="A181" s="57"/>
      <c r="B181" s="117" t="s">
        <v>57</v>
      </c>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8"/>
      <c r="AT181" s="83" t="str">
        <f>+B181</f>
        <v>6．要望・意見等</v>
      </c>
    </row>
    <row r="182" spans="1:77" ht="5.25" customHeight="1" x14ac:dyDescent="0.2">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119"/>
      <c r="AI182" s="119"/>
      <c r="AJ182" s="119"/>
      <c r="AK182" s="119"/>
      <c r="AL182" s="119"/>
      <c r="AM182" s="119"/>
    </row>
    <row r="183" spans="1:77" s="77" customFormat="1" ht="18" customHeight="1" x14ac:dyDescent="0.2">
      <c r="B183" s="47" t="s">
        <v>183</v>
      </c>
      <c r="C183" s="48"/>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75"/>
      <c r="AF183" s="72"/>
      <c r="AG183" s="72"/>
      <c r="AH183" s="72"/>
      <c r="AI183" s="114" t="s">
        <v>136</v>
      </c>
      <c r="AJ183" s="115"/>
      <c r="AK183" s="115"/>
      <c r="AL183" s="116"/>
      <c r="AM183" s="16"/>
      <c r="AP183" s="90"/>
      <c r="AQ183" s="90"/>
      <c r="AR183" s="90"/>
      <c r="AS183" s="91"/>
      <c r="AT183" s="91"/>
      <c r="AU183" s="91"/>
      <c r="AV183" s="91"/>
      <c r="AW183" s="91"/>
      <c r="AX183" s="91"/>
      <c r="AY183" s="91"/>
      <c r="AZ183" s="91"/>
      <c r="BA183" s="91"/>
      <c r="BB183" s="91"/>
      <c r="BC183" s="91"/>
      <c r="BD183" s="91"/>
      <c r="BE183" s="91"/>
      <c r="BF183" s="91"/>
      <c r="BG183" s="91"/>
      <c r="BH183" s="91"/>
      <c r="BI183" s="90"/>
      <c r="BJ183" s="90"/>
      <c r="BK183" s="90"/>
      <c r="BL183" s="90"/>
      <c r="BM183" s="90"/>
      <c r="BN183" s="90"/>
      <c r="BO183" s="90"/>
      <c r="BP183" s="90"/>
      <c r="BQ183" s="90"/>
      <c r="BR183" s="90"/>
      <c r="BS183" s="90"/>
      <c r="BT183" s="90"/>
      <c r="BU183" s="90"/>
      <c r="BV183" s="90"/>
      <c r="BW183" s="90"/>
      <c r="BX183" s="90"/>
      <c r="BY183" s="90"/>
    </row>
    <row r="184" spans="1:77" s="46" customFormat="1" ht="6" customHeight="1" x14ac:dyDescent="0.4">
      <c r="B184" s="76"/>
      <c r="C184" s="48"/>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P184" s="85"/>
      <c r="AQ184" s="85"/>
      <c r="AR184" s="85"/>
      <c r="AS184" s="83"/>
      <c r="AT184" s="83"/>
      <c r="AU184" s="83"/>
      <c r="AV184" s="83"/>
      <c r="AW184" s="83"/>
      <c r="AX184" s="83"/>
      <c r="AY184" s="83"/>
      <c r="AZ184" s="83"/>
      <c r="BA184" s="83"/>
      <c r="BB184" s="83"/>
      <c r="BC184" s="83"/>
      <c r="BD184" s="83"/>
      <c r="BE184" s="83"/>
      <c r="BF184" s="83"/>
      <c r="BG184" s="83"/>
      <c r="BH184" s="83"/>
      <c r="BI184" s="85"/>
      <c r="BJ184" s="85"/>
      <c r="BK184" s="85"/>
      <c r="BL184" s="85"/>
      <c r="BM184" s="85"/>
      <c r="BN184" s="85"/>
      <c r="BO184" s="85"/>
      <c r="BP184" s="85"/>
      <c r="BQ184" s="85"/>
      <c r="BR184" s="85"/>
      <c r="BS184" s="85"/>
      <c r="BT184" s="85"/>
      <c r="BU184" s="85"/>
      <c r="BV184" s="85"/>
      <c r="BW184" s="85"/>
      <c r="BX184" s="85"/>
      <c r="BY184" s="85"/>
    </row>
    <row r="185" spans="1:77" s="46" customFormat="1" ht="42.75" customHeight="1" x14ac:dyDescent="0.4">
      <c r="B185" s="120"/>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c r="AK185" s="121"/>
      <c r="AL185" s="122"/>
      <c r="AM185" s="16"/>
      <c r="AP185" s="85"/>
      <c r="AQ185" s="85"/>
      <c r="AR185" s="85"/>
      <c r="AS185" s="83" t="s">
        <v>146</v>
      </c>
      <c r="AT185" s="83">
        <f>+B185</f>
        <v>0</v>
      </c>
      <c r="AU185" s="83"/>
      <c r="AV185" s="83"/>
      <c r="AW185" s="83"/>
      <c r="AX185" s="83"/>
      <c r="AY185" s="83"/>
      <c r="AZ185" s="83"/>
      <c r="BA185" s="83"/>
      <c r="BB185" s="83"/>
      <c r="BC185" s="83"/>
      <c r="BD185" s="83"/>
      <c r="BE185" s="83"/>
      <c r="BF185" s="83"/>
      <c r="BG185" s="83"/>
      <c r="BH185" s="83"/>
      <c r="BI185" s="85"/>
      <c r="BJ185" s="85"/>
      <c r="BK185" s="85"/>
      <c r="BL185" s="85"/>
      <c r="BM185" s="85"/>
      <c r="BN185" s="85"/>
      <c r="BO185" s="85"/>
      <c r="BP185" s="85"/>
      <c r="BQ185" s="85"/>
      <c r="BR185" s="85"/>
      <c r="BS185" s="85"/>
      <c r="BT185" s="85"/>
      <c r="BU185" s="85"/>
      <c r="BV185" s="85"/>
      <c r="BW185" s="85"/>
      <c r="BX185" s="85"/>
      <c r="BY185" s="85"/>
    </row>
    <row r="186" spans="1:77" ht="57" customHeight="1" x14ac:dyDescent="0.4">
      <c r="B186" s="123"/>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c r="AK186" s="124"/>
      <c r="AL186" s="125"/>
    </row>
    <row r="187" spans="1:77" ht="5.25" customHeight="1" x14ac:dyDescent="0.2">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119"/>
    </row>
    <row r="188" spans="1:77" s="77" customFormat="1" ht="15.95" customHeight="1" x14ac:dyDescent="0.4">
      <c r="B188" s="47" t="s">
        <v>130</v>
      </c>
      <c r="C188" s="48"/>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P188" s="90"/>
      <c r="AQ188" s="90"/>
      <c r="AR188" s="90"/>
      <c r="AS188" s="91"/>
      <c r="AT188" s="91"/>
      <c r="AU188" s="91"/>
      <c r="AV188" s="91"/>
      <c r="AW188" s="91"/>
      <c r="AX188" s="91"/>
      <c r="AY188" s="91"/>
      <c r="AZ188" s="91"/>
      <c r="BA188" s="91"/>
      <c r="BB188" s="91"/>
      <c r="BC188" s="91"/>
      <c r="BD188" s="91"/>
      <c r="BE188" s="91"/>
      <c r="BF188" s="91"/>
      <c r="BG188" s="91"/>
      <c r="BH188" s="91"/>
      <c r="BI188" s="90"/>
      <c r="BJ188" s="90"/>
      <c r="BK188" s="90"/>
      <c r="BL188" s="90"/>
      <c r="BM188" s="90"/>
      <c r="BN188" s="90"/>
      <c r="BO188" s="90"/>
      <c r="BP188" s="90"/>
      <c r="BQ188" s="90"/>
      <c r="BR188" s="90"/>
      <c r="BS188" s="90"/>
      <c r="BT188" s="90"/>
      <c r="BU188" s="90"/>
      <c r="BV188" s="90"/>
      <c r="BW188" s="90"/>
      <c r="BX188" s="90"/>
      <c r="BY188" s="90"/>
    </row>
    <row r="189" spans="1:77" s="78" customFormat="1" ht="14.25" customHeight="1" x14ac:dyDescent="0.4">
      <c r="B189" s="50" t="s">
        <v>246</v>
      </c>
      <c r="C189" s="50"/>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P189" s="91"/>
      <c r="AQ189" s="91"/>
      <c r="AR189" s="91"/>
      <c r="AS189" s="91"/>
      <c r="AT189" s="91"/>
      <c r="AU189" s="91"/>
      <c r="AV189" s="91"/>
      <c r="AW189" s="91"/>
      <c r="AX189" s="91"/>
      <c r="AY189" s="91"/>
      <c r="AZ189" s="91"/>
      <c r="BA189" s="91"/>
      <c r="BB189" s="91"/>
      <c r="BC189" s="91"/>
      <c r="BD189" s="91"/>
      <c r="BE189" s="91"/>
      <c r="BF189" s="91"/>
      <c r="BG189" s="91"/>
      <c r="BH189" s="91"/>
      <c r="BI189" s="91"/>
      <c r="BJ189" s="91"/>
      <c r="BK189" s="91"/>
      <c r="BL189" s="91"/>
      <c r="BM189" s="91"/>
      <c r="BN189" s="91"/>
      <c r="BO189" s="91"/>
      <c r="BP189" s="91"/>
      <c r="BQ189" s="91"/>
      <c r="BR189" s="91"/>
      <c r="BS189" s="91"/>
      <c r="BT189" s="91"/>
      <c r="BU189" s="91"/>
      <c r="BV189" s="91"/>
      <c r="BW189" s="91"/>
      <c r="BX189" s="91"/>
      <c r="BY189" s="91"/>
    </row>
    <row r="190" spans="1:77" s="78" customFormat="1" ht="15" customHeight="1" x14ac:dyDescent="0.4">
      <c r="B190" s="50" t="s">
        <v>173</v>
      </c>
      <c r="C190" s="50"/>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58"/>
      <c r="AJ190" s="58"/>
      <c r="AK190" s="58"/>
      <c r="AL190" s="58"/>
      <c r="AM190" s="58"/>
      <c r="AP190" s="91"/>
      <c r="AQ190" s="91"/>
      <c r="AR190" s="91"/>
      <c r="AS190" s="91"/>
      <c r="AT190" s="91"/>
      <c r="AU190" s="91"/>
      <c r="AV190" s="91"/>
      <c r="AW190" s="91"/>
      <c r="AX190" s="91"/>
      <c r="AY190" s="91"/>
      <c r="AZ190" s="91"/>
      <c r="BA190" s="91"/>
      <c r="BB190" s="91"/>
      <c r="BC190" s="91"/>
      <c r="BD190" s="91"/>
      <c r="BE190" s="91"/>
      <c r="BF190" s="91"/>
      <c r="BG190" s="91"/>
      <c r="BH190" s="91"/>
      <c r="BI190" s="91"/>
      <c r="BJ190" s="91"/>
      <c r="BK190" s="91"/>
      <c r="BL190" s="91"/>
      <c r="BM190" s="91"/>
      <c r="BN190" s="91"/>
      <c r="BO190" s="91"/>
      <c r="BP190" s="91"/>
      <c r="BQ190" s="91"/>
      <c r="BR190" s="91"/>
      <c r="BS190" s="91"/>
      <c r="BT190" s="91"/>
      <c r="BU190" s="91"/>
      <c r="BV190" s="91"/>
      <c r="BW190" s="91"/>
      <c r="BX190" s="91"/>
      <c r="BY190" s="91"/>
    </row>
    <row r="191" spans="1:77" s="46" customFormat="1" ht="6" customHeight="1" x14ac:dyDescent="0.4">
      <c r="B191" s="76"/>
      <c r="C191" s="48"/>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P191" s="85"/>
      <c r="AQ191" s="85"/>
      <c r="AR191" s="85"/>
      <c r="AS191" s="83"/>
      <c r="AT191" s="83"/>
      <c r="AU191" s="83"/>
      <c r="AV191" s="83"/>
      <c r="AW191" s="83"/>
      <c r="AX191" s="83"/>
      <c r="AY191" s="83"/>
      <c r="AZ191" s="83"/>
      <c r="BA191" s="83"/>
      <c r="BB191" s="83"/>
      <c r="BC191" s="83"/>
      <c r="BD191" s="83"/>
      <c r="BE191" s="83"/>
      <c r="BF191" s="83"/>
      <c r="BG191" s="83"/>
      <c r="BH191" s="83"/>
      <c r="BI191" s="85"/>
      <c r="BJ191" s="85"/>
      <c r="BK191" s="85"/>
      <c r="BL191" s="85"/>
      <c r="BM191" s="85"/>
      <c r="BN191" s="85"/>
      <c r="BO191" s="85"/>
      <c r="BP191" s="85"/>
      <c r="BQ191" s="85"/>
      <c r="BR191" s="85"/>
      <c r="BS191" s="85"/>
      <c r="BT191" s="85"/>
      <c r="BU191" s="85"/>
      <c r="BV191" s="85"/>
      <c r="BW191" s="85"/>
      <c r="BX191" s="85"/>
      <c r="BY191" s="85"/>
    </row>
    <row r="192" spans="1:77" ht="19.5" customHeight="1" x14ac:dyDescent="0.4">
      <c r="A192" s="79"/>
      <c r="B192" s="117" t="s">
        <v>61</v>
      </c>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c r="AG192" s="117"/>
      <c r="AH192" s="117"/>
      <c r="AI192" s="117"/>
      <c r="AJ192" s="117"/>
      <c r="AK192" s="117"/>
      <c r="AL192" s="117"/>
      <c r="AM192" s="118"/>
    </row>
    <row r="193" spans="2:77" ht="5.25" customHeight="1" x14ac:dyDescent="0.2">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I193" s="119"/>
      <c r="AJ193" s="119"/>
      <c r="AK193" s="119"/>
      <c r="AL193" s="119"/>
      <c r="AM193" s="119"/>
    </row>
    <row r="194" spans="2:77" s="77" customFormat="1" ht="13.5" customHeight="1" x14ac:dyDescent="0.4">
      <c r="B194" s="80" t="s">
        <v>151</v>
      </c>
      <c r="C194" s="185" t="s">
        <v>137</v>
      </c>
      <c r="D194" s="185"/>
      <c r="E194" s="185"/>
      <c r="F194" s="185"/>
      <c r="G194" s="185"/>
      <c r="H194" s="185"/>
      <c r="I194" s="185"/>
      <c r="J194" s="185"/>
      <c r="K194" s="185"/>
      <c r="L194" s="185"/>
      <c r="M194" s="185"/>
      <c r="N194" s="185"/>
      <c r="O194" s="185"/>
      <c r="P194" s="185"/>
      <c r="Q194" s="185"/>
      <c r="R194" s="185"/>
      <c r="S194" s="185"/>
      <c r="T194" s="185"/>
      <c r="U194" s="185"/>
      <c r="V194" s="185"/>
      <c r="W194" s="185"/>
      <c r="X194" s="185"/>
      <c r="Y194" s="185"/>
      <c r="Z194" s="185"/>
      <c r="AA194" s="185"/>
      <c r="AB194" s="185"/>
      <c r="AC194" s="185"/>
      <c r="AD194" s="185"/>
      <c r="AE194" s="185"/>
      <c r="AF194" s="185"/>
      <c r="AG194" s="185"/>
      <c r="AH194" s="185"/>
      <c r="AI194" s="185"/>
      <c r="AJ194" s="185"/>
      <c r="AK194" s="185"/>
      <c r="AL194" s="185"/>
      <c r="AM194" s="16"/>
      <c r="AP194" s="90"/>
      <c r="AQ194" s="90"/>
      <c r="AR194" s="90"/>
      <c r="AS194" s="91"/>
      <c r="AT194" s="91"/>
      <c r="AU194" s="91"/>
      <c r="AV194" s="91"/>
      <c r="AW194" s="91"/>
      <c r="AX194" s="91"/>
      <c r="AY194" s="91"/>
      <c r="AZ194" s="91"/>
      <c r="BA194" s="91"/>
      <c r="BB194" s="91"/>
      <c r="BC194" s="91"/>
      <c r="BD194" s="91"/>
      <c r="BE194" s="91"/>
      <c r="BF194" s="91"/>
      <c r="BG194" s="91"/>
      <c r="BH194" s="91"/>
      <c r="BI194" s="90"/>
      <c r="BJ194" s="90"/>
      <c r="BK194" s="90"/>
      <c r="BL194" s="90"/>
      <c r="BM194" s="90"/>
      <c r="BN194" s="90"/>
      <c r="BO194" s="90"/>
      <c r="BP194" s="90"/>
      <c r="BQ194" s="90"/>
      <c r="BR194" s="90"/>
      <c r="BS194" s="90"/>
      <c r="BT194" s="90"/>
      <c r="BU194" s="90"/>
      <c r="BV194" s="90"/>
      <c r="BW194" s="90"/>
      <c r="BX194" s="90"/>
      <c r="BY194" s="90"/>
    </row>
    <row r="195" spans="2:77" ht="31.5" customHeight="1" x14ac:dyDescent="0.4">
      <c r="B195" s="81" t="s">
        <v>152</v>
      </c>
      <c r="C195" s="185" t="s">
        <v>67</v>
      </c>
      <c r="D195" s="185"/>
      <c r="E195" s="185"/>
      <c r="F195" s="185"/>
      <c r="G195" s="185"/>
      <c r="H195" s="185"/>
      <c r="I195" s="185"/>
      <c r="J195" s="185"/>
      <c r="K195" s="185"/>
      <c r="L195" s="185"/>
      <c r="M195" s="185"/>
      <c r="N195" s="185"/>
      <c r="O195" s="185"/>
      <c r="P195" s="185"/>
      <c r="Q195" s="185"/>
      <c r="R195" s="185"/>
      <c r="S195" s="185"/>
      <c r="T195" s="185"/>
      <c r="U195" s="185"/>
      <c r="V195" s="185"/>
      <c r="W195" s="185"/>
      <c r="X195" s="185"/>
      <c r="Y195" s="185"/>
      <c r="Z195" s="185"/>
      <c r="AA195" s="185"/>
      <c r="AB195" s="185"/>
      <c r="AC195" s="185"/>
      <c r="AD195" s="185"/>
      <c r="AE195" s="185"/>
      <c r="AF195" s="185"/>
      <c r="AG195" s="185"/>
      <c r="AH195" s="185"/>
      <c r="AI195" s="185"/>
      <c r="AJ195" s="185"/>
      <c r="AK195" s="185"/>
      <c r="AL195" s="185"/>
    </row>
    <row r="196" spans="2:77" ht="13.5" customHeight="1" x14ac:dyDescent="0.4">
      <c r="B196" s="80" t="s">
        <v>65</v>
      </c>
      <c r="C196" s="185" t="s">
        <v>135</v>
      </c>
      <c r="D196" s="185"/>
      <c r="E196" s="185"/>
      <c r="F196" s="185"/>
      <c r="G196" s="185"/>
      <c r="H196" s="185"/>
      <c r="I196" s="185"/>
      <c r="J196" s="185"/>
      <c r="K196" s="185"/>
      <c r="L196" s="185"/>
      <c r="M196" s="185"/>
      <c r="N196" s="185"/>
      <c r="O196" s="185"/>
      <c r="P196" s="185"/>
      <c r="Q196" s="185"/>
      <c r="R196" s="185"/>
      <c r="S196" s="185"/>
      <c r="T196" s="185"/>
      <c r="U196" s="185"/>
      <c r="V196" s="185"/>
      <c r="W196" s="185"/>
      <c r="X196" s="185"/>
      <c r="Y196" s="185"/>
      <c r="Z196" s="185"/>
      <c r="AA196" s="185"/>
      <c r="AB196" s="185"/>
      <c r="AC196" s="185"/>
      <c r="AD196" s="185"/>
      <c r="AE196" s="185"/>
      <c r="AF196" s="185"/>
      <c r="AG196" s="185"/>
      <c r="AH196" s="185"/>
      <c r="AI196" s="185"/>
      <c r="AJ196" s="185"/>
      <c r="AK196" s="185"/>
      <c r="AL196" s="185"/>
    </row>
    <row r="197" spans="2:77" ht="13.5" customHeight="1" x14ac:dyDescent="0.4">
      <c r="B197" s="80" t="s">
        <v>153</v>
      </c>
      <c r="C197" s="185" t="s">
        <v>154</v>
      </c>
      <c r="D197" s="185"/>
      <c r="E197" s="185"/>
      <c r="F197" s="185"/>
      <c r="G197" s="185"/>
      <c r="H197" s="185"/>
      <c r="I197" s="185"/>
      <c r="J197" s="185"/>
      <c r="K197" s="185"/>
      <c r="L197" s="185"/>
      <c r="M197" s="185"/>
      <c r="N197" s="185"/>
      <c r="O197" s="185"/>
      <c r="P197" s="185"/>
      <c r="Q197" s="185"/>
      <c r="R197" s="185"/>
      <c r="S197" s="185"/>
      <c r="T197" s="185"/>
      <c r="U197" s="185"/>
      <c r="V197" s="185"/>
      <c r="W197" s="185"/>
      <c r="X197" s="185"/>
      <c r="Y197" s="185"/>
      <c r="Z197" s="185"/>
      <c r="AA197" s="185"/>
      <c r="AB197" s="185"/>
      <c r="AC197" s="185"/>
      <c r="AD197" s="185"/>
      <c r="AE197" s="185"/>
      <c r="AF197" s="185"/>
      <c r="AG197" s="185"/>
      <c r="AH197" s="185"/>
      <c r="AI197" s="185"/>
      <c r="AJ197" s="185"/>
      <c r="AK197" s="185"/>
      <c r="AL197" s="185"/>
    </row>
    <row r="198" spans="2:77" ht="13.5" customHeight="1" x14ac:dyDescent="0.4">
      <c r="B198" s="80"/>
      <c r="C198" s="185" t="s">
        <v>68</v>
      </c>
      <c r="D198" s="185"/>
      <c r="E198" s="185"/>
      <c r="F198" s="185"/>
      <c r="G198" s="185"/>
      <c r="H198" s="185"/>
      <c r="I198" s="185"/>
      <c r="J198" s="185"/>
      <c r="K198" s="185"/>
      <c r="L198" s="185"/>
      <c r="M198" s="185"/>
      <c r="N198" s="185"/>
      <c r="O198" s="185"/>
      <c r="P198" s="185"/>
      <c r="Q198" s="185"/>
      <c r="R198" s="185"/>
      <c r="S198" s="185"/>
      <c r="T198" s="185"/>
      <c r="U198" s="185"/>
      <c r="V198" s="185"/>
      <c r="W198" s="185"/>
      <c r="X198" s="185"/>
      <c r="Y198" s="185"/>
      <c r="Z198" s="185"/>
      <c r="AA198" s="185"/>
      <c r="AB198" s="185"/>
      <c r="AC198" s="185"/>
      <c r="AD198" s="185"/>
      <c r="AE198" s="185"/>
      <c r="AF198" s="185"/>
      <c r="AG198" s="185"/>
      <c r="AH198" s="185"/>
      <c r="AI198" s="185"/>
      <c r="AJ198" s="185"/>
      <c r="AK198" s="185"/>
      <c r="AL198" s="185"/>
    </row>
    <row r="199" spans="2:77" ht="13.5" customHeight="1" x14ac:dyDescent="0.4">
      <c r="B199" s="80"/>
      <c r="C199" s="185" t="s">
        <v>184</v>
      </c>
      <c r="D199" s="185"/>
      <c r="E199" s="185"/>
      <c r="F199" s="185"/>
      <c r="G199" s="185"/>
      <c r="H199" s="185"/>
      <c r="I199" s="185"/>
      <c r="J199" s="185"/>
      <c r="K199" s="185"/>
      <c r="L199" s="185"/>
      <c r="M199" s="185"/>
      <c r="N199" s="185"/>
      <c r="O199" s="185"/>
      <c r="P199" s="185"/>
      <c r="Q199" s="185"/>
      <c r="R199" s="185"/>
      <c r="S199" s="185"/>
      <c r="T199" s="185"/>
      <c r="U199" s="185"/>
      <c r="V199" s="185"/>
      <c r="W199" s="185"/>
      <c r="X199" s="185"/>
      <c r="Y199" s="185"/>
      <c r="Z199" s="185"/>
      <c r="AA199" s="185"/>
      <c r="AB199" s="185"/>
      <c r="AC199" s="185"/>
      <c r="AD199" s="185"/>
      <c r="AE199" s="185"/>
      <c r="AF199" s="185"/>
      <c r="AG199" s="185"/>
      <c r="AH199" s="185"/>
      <c r="AI199" s="185"/>
      <c r="AJ199" s="185"/>
      <c r="AK199" s="185"/>
      <c r="AL199" s="185"/>
    </row>
    <row r="200" spans="2:77" ht="13.5" customHeight="1" x14ac:dyDescent="0.4">
      <c r="B200" s="80"/>
      <c r="C200" s="185" t="s">
        <v>155</v>
      </c>
      <c r="D200" s="185"/>
      <c r="E200" s="185"/>
      <c r="F200" s="185"/>
      <c r="G200" s="185"/>
      <c r="H200" s="185"/>
      <c r="I200" s="185"/>
      <c r="J200" s="185"/>
      <c r="K200" s="185"/>
      <c r="L200" s="185"/>
      <c r="M200" s="185"/>
      <c r="N200" s="185"/>
      <c r="O200" s="185"/>
      <c r="P200" s="185"/>
      <c r="Q200" s="185"/>
      <c r="R200" s="185"/>
      <c r="S200" s="185"/>
      <c r="T200" s="185"/>
      <c r="U200" s="185"/>
      <c r="V200" s="185"/>
      <c r="W200" s="185"/>
      <c r="X200" s="185"/>
      <c r="Y200" s="185"/>
      <c r="Z200" s="185"/>
      <c r="AA200" s="185"/>
      <c r="AB200" s="185"/>
      <c r="AC200" s="185"/>
      <c r="AD200" s="185"/>
      <c r="AE200" s="185"/>
      <c r="AF200" s="185"/>
      <c r="AG200" s="185"/>
      <c r="AH200" s="185"/>
      <c r="AI200" s="185"/>
      <c r="AJ200" s="185"/>
      <c r="AK200" s="185"/>
      <c r="AL200" s="185"/>
    </row>
    <row r="201" spans="2:77" ht="13.5" customHeight="1" x14ac:dyDescent="0.4">
      <c r="B201" s="80"/>
      <c r="C201" s="185" t="s">
        <v>185</v>
      </c>
      <c r="D201" s="185"/>
      <c r="E201" s="185"/>
      <c r="F201" s="185"/>
      <c r="G201" s="185"/>
      <c r="H201" s="185"/>
      <c r="I201" s="185"/>
      <c r="J201" s="185"/>
      <c r="K201" s="185"/>
      <c r="L201" s="185"/>
      <c r="M201" s="185"/>
      <c r="N201" s="185"/>
      <c r="O201" s="185"/>
      <c r="P201" s="185"/>
      <c r="Q201" s="185"/>
      <c r="R201" s="185"/>
      <c r="S201" s="185"/>
      <c r="T201" s="185"/>
      <c r="U201" s="185"/>
      <c r="V201" s="185"/>
      <c r="W201" s="185"/>
      <c r="X201" s="185"/>
      <c r="Y201" s="185"/>
      <c r="Z201" s="185"/>
      <c r="AA201" s="185"/>
      <c r="AB201" s="185"/>
      <c r="AC201" s="185"/>
      <c r="AD201" s="185"/>
      <c r="AE201" s="185"/>
      <c r="AF201" s="185"/>
      <c r="AG201" s="185"/>
      <c r="AH201" s="185"/>
      <c r="AI201" s="185"/>
      <c r="AJ201" s="185"/>
      <c r="AK201" s="185"/>
      <c r="AL201" s="185"/>
    </row>
    <row r="202" spans="2:77" ht="13.5" customHeight="1" x14ac:dyDescent="0.4">
      <c r="B202" s="80" t="s">
        <v>66</v>
      </c>
      <c r="C202" s="185" t="s">
        <v>156</v>
      </c>
      <c r="D202" s="185"/>
      <c r="E202" s="185"/>
      <c r="F202" s="185"/>
      <c r="G202" s="185"/>
      <c r="H202" s="185"/>
      <c r="I202" s="185"/>
      <c r="J202" s="185"/>
      <c r="K202" s="185"/>
      <c r="L202" s="185"/>
      <c r="M202" s="185"/>
      <c r="N202" s="185"/>
      <c r="O202" s="185"/>
      <c r="P202" s="185"/>
      <c r="Q202" s="185"/>
      <c r="R202" s="185"/>
      <c r="S202" s="185"/>
      <c r="T202" s="185"/>
      <c r="U202" s="185"/>
      <c r="V202" s="185"/>
      <c r="W202" s="185"/>
      <c r="X202" s="185"/>
      <c r="Y202" s="185"/>
      <c r="Z202" s="185"/>
      <c r="AA202" s="185"/>
      <c r="AB202" s="185"/>
      <c r="AC202" s="185"/>
      <c r="AD202" s="185"/>
      <c r="AE202" s="185"/>
      <c r="AF202" s="185"/>
      <c r="AG202" s="185"/>
      <c r="AH202" s="185"/>
      <c r="AI202" s="185"/>
      <c r="AJ202" s="185"/>
      <c r="AK202" s="185"/>
      <c r="AL202" s="185"/>
    </row>
    <row r="203" spans="2:77" ht="5.25" customHeight="1" x14ac:dyDescent="0.4">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row>
    <row r="204" spans="2:77" ht="14.25" customHeight="1" x14ac:dyDescent="0.4">
      <c r="C204" s="185" t="s">
        <v>224</v>
      </c>
      <c r="D204" s="185"/>
      <c r="E204" s="185"/>
      <c r="F204" s="185"/>
      <c r="G204" s="185"/>
      <c r="H204" s="185"/>
      <c r="I204" s="185"/>
      <c r="J204" s="185"/>
      <c r="K204" s="185"/>
      <c r="L204" s="185"/>
      <c r="M204" s="185"/>
      <c r="N204" s="185"/>
      <c r="O204" s="185"/>
      <c r="P204" s="185"/>
      <c r="Q204" s="185"/>
      <c r="R204" s="185"/>
      <c r="S204" s="185"/>
      <c r="T204" s="185"/>
      <c r="U204" s="185"/>
      <c r="V204" s="185"/>
      <c r="W204" s="185"/>
      <c r="X204" s="185"/>
      <c r="Y204" s="185"/>
      <c r="Z204" s="185"/>
      <c r="AA204" s="185"/>
      <c r="AB204" s="185"/>
      <c r="AC204" s="185"/>
      <c r="AD204" s="185"/>
      <c r="AE204" s="185"/>
      <c r="AF204" s="185"/>
      <c r="AG204" s="185"/>
      <c r="AH204" s="185"/>
      <c r="AI204" s="185"/>
      <c r="AJ204" s="185"/>
      <c r="AK204" s="185"/>
      <c r="AL204" s="185"/>
    </row>
    <row r="205" spans="2:77" ht="9" customHeight="1" x14ac:dyDescent="0.4"/>
    <row r="206" spans="2:77" ht="12.75" customHeight="1" x14ac:dyDescent="0.4">
      <c r="B206" s="46" t="s">
        <v>245</v>
      </c>
    </row>
    <row r="207" spans="2:77" ht="18" customHeight="1" x14ac:dyDescent="0.4"/>
    <row r="208" spans="2:77" ht="18" customHeight="1" x14ac:dyDescent="0.4"/>
  </sheetData>
  <sheetProtection selectLockedCells="1"/>
  <mergeCells count="160">
    <mergeCell ref="C198:AL198"/>
    <mergeCell ref="C199:AL199"/>
    <mergeCell ref="C200:AL200"/>
    <mergeCell ref="AH141:AJ141"/>
    <mergeCell ref="AF130:AL130"/>
    <mergeCell ref="AB5:AC5"/>
    <mergeCell ref="AD5:AM5"/>
    <mergeCell ref="AD4:AM4"/>
    <mergeCell ref="AB4:AC4"/>
    <mergeCell ref="AB6:AC6"/>
    <mergeCell ref="AD6:AM6"/>
    <mergeCell ref="AF25:AK25"/>
    <mergeCell ref="X9:AE9"/>
    <mergeCell ref="X10:AL11"/>
    <mergeCell ref="X12:AL13"/>
    <mergeCell ref="B23:AM23"/>
    <mergeCell ref="B12:E13"/>
    <mergeCell ref="S8:W9"/>
    <mergeCell ref="B8:E9"/>
    <mergeCell ref="B10:E11"/>
    <mergeCell ref="B14:E14"/>
    <mergeCell ref="F8:R9"/>
    <mergeCell ref="F12:G13"/>
    <mergeCell ref="H13:R13"/>
    <mergeCell ref="L127:N127"/>
    <mergeCell ref="D129:K129"/>
    <mergeCell ref="D128:K128"/>
    <mergeCell ref="L128:N128"/>
    <mergeCell ref="AF132:AM132"/>
    <mergeCell ref="C204:AL204"/>
    <mergeCell ref="Q124:R124"/>
    <mergeCell ref="Q123:AI123"/>
    <mergeCell ref="Q125:R125"/>
    <mergeCell ref="Q127:R127"/>
    <mergeCell ref="S124:AK124"/>
    <mergeCell ref="S125:AK125"/>
    <mergeCell ref="Q128:R128"/>
    <mergeCell ref="Q126:R126"/>
    <mergeCell ref="S126:AK126"/>
    <mergeCell ref="D125:K126"/>
    <mergeCell ref="O125:O126"/>
    <mergeCell ref="C194:AL194"/>
    <mergeCell ref="C195:AL195"/>
    <mergeCell ref="C196:AL196"/>
    <mergeCell ref="C197:AL197"/>
    <mergeCell ref="C201:AL201"/>
    <mergeCell ref="C202:AL202"/>
    <mergeCell ref="AF137:AK137"/>
    <mergeCell ref="Z66:AG66"/>
    <mergeCell ref="L67:N67"/>
    <mergeCell ref="AH67:AJ67"/>
    <mergeCell ref="D66:K66"/>
    <mergeCell ref="AH66:AJ66"/>
    <mergeCell ref="Z67:AG67"/>
    <mergeCell ref="C61:O61"/>
    <mergeCell ref="AF59:AK59"/>
    <mergeCell ref="Q69:W69"/>
    <mergeCell ref="AH62:AJ62"/>
    <mergeCell ref="D67:K67"/>
    <mergeCell ref="L62:N62"/>
    <mergeCell ref="L63:N63"/>
    <mergeCell ref="L64:N64"/>
    <mergeCell ref="L65:N65"/>
    <mergeCell ref="L66:N66"/>
    <mergeCell ref="AC78:AM78"/>
    <mergeCell ref="Y69:AG69"/>
    <mergeCell ref="Z141:AG141"/>
    <mergeCell ref="W84:AL84"/>
    <mergeCell ref="W92:AL92"/>
    <mergeCell ref="N100:AL100"/>
    <mergeCell ref="N112:AL112"/>
    <mergeCell ref="L125:N126"/>
    <mergeCell ref="S127:AL128"/>
    <mergeCell ref="AH69:AJ69"/>
    <mergeCell ref="Q130:AA130"/>
    <mergeCell ref="Q132:AA132"/>
    <mergeCell ref="AB132:AD132"/>
    <mergeCell ref="AB130:AD130"/>
    <mergeCell ref="E122:AM122"/>
    <mergeCell ref="C123:O123"/>
    <mergeCell ref="D124:K124"/>
    <mergeCell ref="L124:N124"/>
    <mergeCell ref="B114:AM114"/>
    <mergeCell ref="E115:AM115"/>
    <mergeCell ref="D130:K130"/>
    <mergeCell ref="L130:N130"/>
    <mergeCell ref="L129:N129"/>
    <mergeCell ref="D127:K127"/>
    <mergeCell ref="G10:R10"/>
    <mergeCell ref="F11:R11"/>
    <mergeCell ref="S10:W11"/>
    <mergeCell ref="S12:W13"/>
    <mergeCell ref="Z63:AG63"/>
    <mergeCell ref="AH63:AJ63"/>
    <mergeCell ref="Z64:AG64"/>
    <mergeCell ref="AH64:AJ64"/>
    <mergeCell ref="Z65:AG65"/>
    <mergeCell ref="AH65:AJ65"/>
    <mergeCell ref="E58:AM58"/>
    <mergeCell ref="D62:K62"/>
    <mergeCell ref="D63:K63"/>
    <mergeCell ref="D64:K64"/>
    <mergeCell ref="D65:K65"/>
    <mergeCell ref="E60:AM60"/>
    <mergeCell ref="Z62:AG62"/>
    <mergeCell ref="Y61:AK61"/>
    <mergeCell ref="B57:AM57"/>
    <mergeCell ref="D17:U17"/>
    <mergeCell ref="D16:R16"/>
    <mergeCell ref="B15:C15"/>
    <mergeCell ref="B16:C16"/>
    <mergeCell ref="B21:AL21"/>
    <mergeCell ref="Z143:AG143"/>
    <mergeCell ref="AH143:AJ143"/>
    <mergeCell ref="D144:K144"/>
    <mergeCell ref="L144:N144"/>
    <mergeCell ref="Z144:AG144"/>
    <mergeCell ref="AH144:AJ144"/>
    <mergeCell ref="Q147:W147"/>
    <mergeCell ref="B17:C17"/>
    <mergeCell ref="D15:U15"/>
    <mergeCell ref="D142:K142"/>
    <mergeCell ref="L142:N142"/>
    <mergeCell ref="Z142:AG142"/>
    <mergeCell ref="AH142:AJ142"/>
    <mergeCell ref="B135:AM135"/>
    <mergeCell ref="E136:AM136"/>
    <mergeCell ref="E138:AM138"/>
    <mergeCell ref="C139:O139"/>
    <mergeCell ref="Y139:AK139"/>
    <mergeCell ref="D140:K140"/>
    <mergeCell ref="L140:N140"/>
    <mergeCell ref="Z140:AG140"/>
    <mergeCell ref="AH140:AJ140"/>
    <mergeCell ref="D141:K141"/>
    <mergeCell ref="L141:N141"/>
    <mergeCell ref="AF9:AH9"/>
    <mergeCell ref="AI9:AL9"/>
    <mergeCell ref="AI152:AL152"/>
    <mergeCell ref="AI183:AL183"/>
    <mergeCell ref="B192:AM192"/>
    <mergeCell ref="E193:AM193"/>
    <mergeCell ref="B185:AL186"/>
    <mergeCell ref="E187:AM187"/>
    <mergeCell ref="B150:AM150"/>
    <mergeCell ref="E151:AM151"/>
    <mergeCell ref="B181:AM181"/>
    <mergeCell ref="E182:AM182"/>
    <mergeCell ref="S159:AM159"/>
    <mergeCell ref="Y155:AK157"/>
    <mergeCell ref="S169:AM169"/>
    <mergeCell ref="W179:AM179"/>
    <mergeCell ref="D145:K145"/>
    <mergeCell ref="L145:N145"/>
    <mergeCell ref="Z145:AG145"/>
    <mergeCell ref="AH145:AJ145"/>
    <mergeCell ref="Y147:AG147"/>
    <mergeCell ref="AH147:AJ147"/>
    <mergeCell ref="D143:K143"/>
    <mergeCell ref="L143:N143"/>
  </mergeCells>
  <phoneticPr fontId="1"/>
  <dataValidations count="5">
    <dataValidation type="list" allowBlank="1" showInputMessage="1" showErrorMessage="1" sqref="F12:G13">
      <formula1>$AO$9:$AO$28</formula1>
    </dataValidation>
    <dataValidation type="whole" operator="greaterThanOrEqual" allowBlank="1" showInputMessage="1" showErrorMessage="1" sqref="L62:N66 AH62:AJ66 L124:N129 L140:N144 AH140:AJ144 F14:R14">
      <formula1>0</formula1>
    </dataValidation>
    <dataValidation type="list" allowBlank="1" showInputMessage="1" showErrorMessage="1" sqref="AH69:AJ69 AB130:AD130 AB132:AD132 AH147:AJ147 E75 J75 V75 AC75 O78 J78 E78 C104:C111 E83:E84 E87:E92 C94 C96 C98 C175 C27 I27 N27 U27 C31 N31 Y31 AH31 C35 I35 O35 U35 C39 C41 C43 C47 C49 C51 C53 D119 D121 C155 L155 C177 C157 L157 C165 O165 C167 O167 P173 P177 C173 C179 C80">
      <formula1>$AO$4:$AO$5</formula1>
    </dataValidation>
    <dataValidation type="list" allowBlank="1" showInputMessage="1" showErrorMessage="1" sqref="X155">
      <formula1>$AO$155:$AO$156</formula1>
    </dataValidation>
    <dataValidation type="custom" allowBlank="1" showInputMessage="1" showErrorMessage="1" sqref="X12:AL13">
      <formula1>LENB(X12)=LEN(X12)</formula1>
    </dataValidation>
  </dataValidations>
  <hyperlinks>
    <hyperlink ref="AB4" r:id="rId1" display="jakunen-shien@pref.shimane.lg.jp"/>
    <hyperlink ref="AD4:AM4" r:id="rId2" display="jakunen-shien@pref.shimane.lg.jp"/>
  </hyperlinks>
  <printOptions horizontalCentered="1"/>
  <pageMargins left="0.39370078740157483" right="0.39370078740157483" top="0.35433070866141736" bottom="0.35433070866141736" header="0.11811023622047245" footer="0.11811023622047245"/>
  <pageSetup paperSize="9" scale="95" orientation="portrait" r:id="rId3"/>
  <headerFooter>
    <oddFooter xml:space="preserve">&amp;C&amp;"BIZ UDPゴシック,標準"&amp;P / &amp;N </oddFooter>
  </headerFooter>
  <rowBreaks count="3" manualBreakCount="3">
    <brk id="56" max="38" man="1"/>
    <brk id="113" max="38" man="1"/>
    <brk id="149" max="38"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4"/>
  <sheetViews>
    <sheetView workbookViewId="0">
      <selection activeCell="M20" sqref="M20"/>
    </sheetView>
  </sheetViews>
  <sheetFormatPr defaultRowHeight="18.75" x14ac:dyDescent="0.4"/>
  <cols>
    <col min="1" max="1" width="2.625" customWidth="1"/>
    <col min="11" max="11" width="4.125" customWidth="1"/>
  </cols>
  <sheetData>
    <row r="1" spans="1:13" x14ac:dyDescent="0.4">
      <c r="A1" s="6" t="s">
        <v>2</v>
      </c>
    </row>
    <row r="3" spans="1:13" x14ac:dyDescent="0.4">
      <c r="B3" s="7"/>
      <c r="C3" s="8"/>
      <c r="D3" s="8"/>
      <c r="E3" s="8"/>
      <c r="F3" s="8"/>
      <c r="G3" s="8"/>
      <c r="H3" s="8"/>
      <c r="I3" s="8"/>
      <c r="J3" s="8"/>
      <c r="K3" s="8"/>
      <c r="L3" s="8"/>
      <c r="M3" s="4"/>
    </row>
    <row r="4" spans="1:13" x14ac:dyDescent="0.4">
      <c r="B4" s="1"/>
      <c r="C4" s="2"/>
      <c r="D4" s="2"/>
      <c r="E4" s="2"/>
      <c r="F4" s="2"/>
      <c r="G4" s="2"/>
      <c r="H4" s="2"/>
      <c r="I4" s="2"/>
      <c r="J4" s="2"/>
      <c r="K4" s="2"/>
      <c r="L4" s="2"/>
      <c r="M4" s="3"/>
    </row>
    <row r="5" spans="1:13" x14ac:dyDescent="0.4">
      <c r="B5" s="1"/>
      <c r="C5" s="2"/>
      <c r="D5" s="2"/>
      <c r="E5" s="2"/>
      <c r="F5" s="2"/>
      <c r="G5" s="2"/>
      <c r="H5" s="2"/>
      <c r="I5" s="2"/>
      <c r="J5" s="2"/>
      <c r="K5" s="2"/>
      <c r="L5" s="2"/>
      <c r="M5" s="3"/>
    </row>
    <row r="6" spans="1:13" x14ac:dyDescent="0.4">
      <c r="B6" s="1"/>
      <c r="C6" s="2"/>
      <c r="D6" s="2"/>
      <c r="E6" s="2"/>
      <c r="F6" s="2"/>
      <c r="G6" s="2"/>
      <c r="H6" s="2"/>
      <c r="I6" s="2"/>
      <c r="J6" s="2"/>
      <c r="K6" s="2"/>
      <c r="L6" s="2"/>
      <c r="M6" s="3"/>
    </row>
    <row r="7" spans="1:13" x14ac:dyDescent="0.4">
      <c r="B7" s="1"/>
      <c r="C7" s="2"/>
      <c r="D7" s="2"/>
      <c r="E7" s="2"/>
      <c r="F7" s="2"/>
      <c r="G7" s="2"/>
      <c r="H7" s="2"/>
      <c r="I7" s="2"/>
      <c r="J7" s="2"/>
      <c r="K7" s="2"/>
      <c r="L7" s="2"/>
      <c r="M7" s="3"/>
    </row>
    <row r="8" spans="1:13" x14ac:dyDescent="0.4">
      <c r="B8" s="1"/>
      <c r="C8" s="2"/>
      <c r="D8" s="2"/>
      <c r="E8" s="2"/>
      <c r="F8" s="2"/>
      <c r="G8" s="2"/>
      <c r="H8" s="2"/>
      <c r="I8" s="2"/>
      <c r="J8" s="2"/>
      <c r="K8" s="2"/>
      <c r="L8" s="2"/>
      <c r="M8" s="3"/>
    </row>
    <row r="9" spans="1:13" x14ac:dyDescent="0.4">
      <c r="B9" s="1"/>
      <c r="C9" s="2"/>
      <c r="D9" s="2"/>
      <c r="E9" s="2"/>
      <c r="F9" s="2"/>
      <c r="G9" s="2"/>
      <c r="H9" s="2"/>
      <c r="I9" s="2"/>
      <c r="J9" s="2"/>
      <c r="K9" s="2"/>
      <c r="L9" s="2"/>
      <c r="M9" s="3"/>
    </row>
    <row r="10" spans="1:13" x14ac:dyDescent="0.4">
      <c r="B10" s="1"/>
      <c r="C10" s="2"/>
      <c r="D10" s="2"/>
      <c r="E10" s="2"/>
      <c r="F10" s="2"/>
      <c r="G10" s="2"/>
      <c r="H10" s="2"/>
      <c r="I10" s="2"/>
      <c r="J10" s="2"/>
      <c r="K10" s="2"/>
      <c r="L10" s="2"/>
      <c r="M10" s="3"/>
    </row>
    <row r="11" spans="1:13" x14ac:dyDescent="0.4">
      <c r="B11" s="1"/>
      <c r="C11" s="2"/>
      <c r="D11" s="2"/>
      <c r="E11" s="2"/>
      <c r="F11" s="2"/>
      <c r="G11" s="2"/>
      <c r="H11" s="2"/>
      <c r="I11" s="2"/>
      <c r="J11" s="2"/>
      <c r="K11" s="2"/>
      <c r="L11" s="2"/>
      <c r="M11" s="3"/>
    </row>
    <row r="12" spans="1:13" x14ac:dyDescent="0.4">
      <c r="B12" s="1"/>
      <c r="C12" s="2"/>
      <c r="D12" s="2"/>
      <c r="E12" s="2"/>
      <c r="F12" s="2"/>
      <c r="G12" s="2"/>
      <c r="H12" s="2"/>
      <c r="I12" s="2"/>
      <c r="J12" s="2"/>
      <c r="K12" s="2"/>
      <c r="L12" s="2"/>
      <c r="M12" s="3"/>
    </row>
    <row r="13" spans="1:13" x14ac:dyDescent="0.4">
      <c r="B13" s="1"/>
      <c r="C13" s="2"/>
      <c r="D13" s="2"/>
      <c r="E13" s="2"/>
      <c r="F13" s="2"/>
      <c r="G13" s="2"/>
      <c r="H13" s="2"/>
      <c r="I13" s="2"/>
      <c r="J13" s="2"/>
      <c r="K13" s="2"/>
      <c r="L13" s="2"/>
      <c r="M13" s="3"/>
    </row>
    <row r="14" spans="1:13" x14ac:dyDescent="0.4">
      <c r="B14" s="9"/>
      <c r="C14" s="10"/>
      <c r="D14" s="10"/>
      <c r="E14" s="10"/>
      <c r="F14" s="10"/>
      <c r="G14" s="10"/>
      <c r="H14" s="10"/>
      <c r="I14" s="10"/>
      <c r="J14" s="10"/>
      <c r="K14" s="10"/>
      <c r="L14" s="10"/>
      <c r="M14" s="5"/>
    </row>
  </sheetData>
  <phoneticPr fontId="1"/>
  <pageMargins left="0.31496062992125984" right="0.31496062992125984"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DN227"/>
  <sheetViews>
    <sheetView zoomScale="55" zoomScaleNormal="55" workbookViewId="0">
      <selection activeCell="G37" sqref="G37"/>
    </sheetView>
  </sheetViews>
  <sheetFormatPr defaultRowHeight="13.5" x14ac:dyDescent="0.4"/>
  <cols>
    <col min="1" max="2" width="9" style="11"/>
    <col min="3" max="3" width="7" style="11" customWidth="1"/>
    <col min="4" max="4" width="22.5" style="11" customWidth="1"/>
    <col min="5" max="5" width="8.25" style="11" customWidth="1"/>
    <col min="6" max="12" width="9" style="11"/>
    <col min="13" max="62" width="3.125" style="11" customWidth="1"/>
    <col min="63" max="63" width="9.75" style="11" customWidth="1"/>
    <col min="64" max="66" width="3.125" style="11" customWidth="1"/>
    <col min="67" max="67" width="8.25" style="11" customWidth="1"/>
    <col min="68" max="75" width="3.125" style="11" customWidth="1"/>
    <col min="76" max="76" width="7.625" style="11" customWidth="1"/>
    <col min="77" max="103" width="3.125" style="11" customWidth="1"/>
    <col min="104" max="104" width="6.875" style="11" customWidth="1"/>
    <col min="105" max="116" width="3.125" style="11" customWidth="1"/>
    <col min="117" max="117" width="8.5" style="11" customWidth="1"/>
    <col min="118" max="118" width="10.75" style="11" customWidth="1"/>
    <col min="119" max="128" width="3.125" style="11" customWidth="1"/>
    <col min="129" max="16384" width="9" style="11"/>
  </cols>
  <sheetData>
    <row r="1" spans="1:118" s="105" customFormat="1" x14ac:dyDescent="0.4">
      <c r="B1" s="105" t="s">
        <v>206</v>
      </c>
      <c r="M1" s="105" t="s">
        <v>207</v>
      </c>
      <c r="AF1" s="105" t="s">
        <v>211</v>
      </c>
      <c r="AS1" s="106"/>
      <c r="BY1" s="105" t="s">
        <v>214</v>
      </c>
      <c r="CI1" s="105" t="s">
        <v>217</v>
      </c>
      <c r="CV1" s="105" t="s">
        <v>221</v>
      </c>
      <c r="DN1" s="105" t="s">
        <v>225</v>
      </c>
    </row>
    <row r="2" spans="1:118" s="105" customFormat="1" x14ac:dyDescent="0.4">
      <c r="A2" s="105" t="s">
        <v>252</v>
      </c>
      <c r="B2" s="105" t="str">
        <f>+'調査票（電子版）'!AT8</f>
        <v>事業所名
（必須）</v>
      </c>
      <c r="C2" s="105" t="str">
        <f>+'調査票（電子版）'!AU8</f>
        <v>〒</v>
      </c>
      <c r="D2" s="105" t="str">
        <f>+'調査票（電子版）'!AV8</f>
        <v>住所
（必須）</v>
      </c>
      <c r="E2" s="105" t="str">
        <f>+'調査票（電子版）'!AW8</f>
        <v>（所属）</v>
      </c>
      <c r="F2" s="105" t="str">
        <f>+'調査票（電子版）'!AX8</f>
        <v>(姓)</v>
      </c>
      <c r="G2" s="105" t="str">
        <f>+'調査票（電子版）'!AY8</f>
        <v>（名）</v>
      </c>
      <c r="H2" s="105" t="str">
        <f>+'調査票（電子版）'!AZ8</f>
        <v>TEL
（必須）</v>
      </c>
      <c r="I2" s="105" t="str">
        <f>+'調査票（電子版）'!BA8</f>
        <v>E-mail※3</v>
      </c>
      <c r="J2" s="105" t="str">
        <f>+'調査票（電子版）'!BB8</f>
        <v>業種</v>
      </c>
      <c r="K2" s="105" t="str">
        <f>+'調査票（電子版）'!BC8</f>
        <v>業種</v>
      </c>
      <c r="L2" s="105" t="str">
        <f>+'調査票（電子版）'!BD8</f>
        <v>法人番号</v>
      </c>
      <c r="M2" s="105" t="s">
        <v>204</v>
      </c>
      <c r="Q2" s="105" t="s">
        <v>205</v>
      </c>
      <c r="U2" s="105" t="s">
        <v>208</v>
      </c>
      <c r="Y2" s="105" t="s">
        <v>209</v>
      </c>
      <c r="AB2" s="105" t="s">
        <v>210</v>
      </c>
      <c r="AF2" s="105" t="s">
        <v>204</v>
      </c>
      <c r="AS2" s="105" t="s">
        <v>212</v>
      </c>
      <c r="BP2" s="105" t="s">
        <v>213</v>
      </c>
      <c r="BY2" s="105" t="s">
        <v>215</v>
      </c>
      <c r="CA2" s="105" t="s">
        <v>216</v>
      </c>
      <c r="CI2" s="105" t="s">
        <v>218</v>
      </c>
      <c r="CO2" s="105" t="s">
        <v>219</v>
      </c>
      <c r="CV2" s="105" t="s">
        <v>222</v>
      </c>
      <c r="DB2" s="105" t="s">
        <v>223</v>
      </c>
      <c r="DG2" s="105" t="s">
        <v>208</v>
      </c>
    </row>
    <row r="3" spans="1:118" s="107" customFormat="1" x14ac:dyDescent="0.4">
      <c r="A3" s="107">
        <f>+'調査票（電子版）'!AP2</f>
        <v>0</v>
      </c>
      <c r="B3" s="107">
        <f>+'調査票（電子版）'!AT9</f>
        <v>0</v>
      </c>
      <c r="C3" s="107">
        <f>+'調査票（電子版）'!AU9</f>
        <v>0</v>
      </c>
      <c r="D3" s="107">
        <f>+'調査票（電子版）'!AV9</f>
        <v>0</v>
      </c>
      <c r="E3" s="107">
        <f>+'調査票（電子版）'!AW9</f>
        <v>0</v>
      </c>
      <c r="F3" s="107">
        <f>+'調査票（電子版）'!AX9</f>
        <v>0</v>
      </c>
      <c r="G3" s="107">
        <f>+'調査票（電子版）'!AY9</f>
        <v>0</v>
      </c>
      <c r="H3" s="107">
        <f>+'調査票（電子版）'!AZ9</f>
        <v>0</v>
      </c>
      <c r="I3" s="107">
        <f>+'調査票（電子版）'!BA9</f>
        <v>0</v>
      </c>
      <c r="J3" s="107">
        <f>+'調査票（電子版）'!BB9</f>
        <v>0</v>
      </c>
      <c r="K3" s="107" t="str">
        <f>+'調査票（電子版）'!BC9</f>
        <v>←左にアルファベットご記入ください</v>
      </c>
      <c r="L3" s="107" t="str">
        <f>+'調査票（電子版）'!BD9</f>
        <v/>
      </c>
      <c r="M3" s="107">
        <f>+'調査票（電子版）'!AT53</f>
        <v>0</v>
      </c>
      <c r="N3" s="107">
        <f>+'調査票（電子版）'!AU53</f>
        <v>0</v>
      </c>
      <c r="O3" s="107">
        <f>+'調査票（電子版）'!AV53</f>
        <v>0</v>
      </c>
      <c r="P3" s="107">
        <f>+'調査票（電子版）'!AW53</f>
        <v>0</v>
      </c>
      <c r="Q3" s="107">
        <f>+'調査票（電子版）'!AX53</f>
        <v>0</v>
      </c>
      <c r="R3" s="107">
        <f>+'調査票（電子版）'!AY53</f>
        <v>0</v>
      </c>
      <c r="S3" s="107">
        <f>+'調査票（電子版）'!AZ53</f>
        <v>0</v>
      </c>
      <c r="T3" s="107">
        <f>+'調査票（電子版）'!BA53</f>
        <v>0</v>
      </c>
      <c r="U3" s="107">
        <f>+'調査票（電子版）'!BB53</f>
        <v>0</v>
      </c>
      <c r="V3" s="107">
        <f>+'調査票（電子版）'!BC53</f>
        <v>0</v>
      </c>
      <c r="W3" s="107">
        <f>+'調査票（電子版）'!BD53</f>
        <v>0</v>
      </c>
      <c r="X3" s="107">
        <f>+'調査票（電子版）'!BE53</f>
        <v>0</v>
      </c>
      <c r="Y3" s="107">
        <f>+'調査票（電子版）'!BF53</f>
        <v>0</v>
      </c>
      <c r="Z3" s="107">
        <f>+'調査票（電子版）'!BG53</f>
        <v>0</v>
      </c>
      <c r="AA3" s="107">
        <f>+'調査票（電子版）'!BH53</f>
        <v>0</v>
      </c>
      <c r="AB3" s="107">
        <f>+'調査票（電子版）'!BI53</f>
        <v>0</v>
      </c>
      <c r="AC3" s="107">
        <f>+'調査票（電子版）'!BJ53</f>
        <v>0</v>
      </c>
      <c r="AD3" s="107">
        <f>+'調査票（電子版）'!BK53</f>
        <v>0</v>
      </c>
      <c r="AE3" s="107">
        <f>+'調査票（電子版）'!BL53</f>
        <v>0</v>
      </c>
      <c r="AF3" s="108">
        <f>+'調査票（電子版）'!AT63</f>
        <v>0</v>
      </c>
      <c r="AG3" s="108">
        <f>+'調査票（電子版）'!AU63</f>
        <v>0</v>
      </c>
      <c r="AH3" s="108">
        <f>+'調査票（電子版）'!AV63</f>
        <v>0</v>
      </c>
      <c r="AI3" s="108">
        <f>+'調査票（電子版）'!AW63</f>
        <v>0</v>
      </c>
      <c r="AJ3" s="108">
        <f>+'調査票（電子版）'!AX63</f>
        <v>0</v>
      </c>
      <c r="AK3" s="108">
        <f>+'調査票（電子版）'!AY63</f>
        <v>0</v>
      </c>
      <c r="AL3" s="108">
        <f>+'調査票（電子版）'!AT65</f>
        <v>0</v>
      </c>
      <c r="AM3" s="108">
        <f>+'調査票（電子版）'!AU65</f>
        <v>0</v>
      </c>
      <c r="AN3" s="108">
        <f>+'調査票（電子版）'!AV65</f>
        <v>0</v>
      </c>
      <c r="AO3" s="108">
        <f>+'調査票（電子版）'!AW65</f>
        <v>0</v>
      </c>
      <c r="AP3" s="108">
        <f>+'調査票（電子版）'!AX65</f>
        <v>0</v>
      </c>
      <c r="AQ3" s="108">
        <f>+'調査票（電子版）'!AY65</f>
        <v>0</v>
      </c>
      <c r="AR3" s="108">
        <f>+'調査票（電子版）'!AZ65</f>
        <v>0</v>
      </c>
      <c r="AS3" s="107">
        <f>+'調査票（電子版）'!AT112</f>
        <v>0</v>
      </c>
      <c r="AT3" s="107">
        <f>+'調査票（電子版）'!AU112</f>
        <v>0</v>
      </c>
      <c r="AU3" s="107">
        <f>+'調査票（電子版）'!AV112</f>
        <v>0</v>
      </c>
      <c r="AV3" s="107">
        <f>+'調査票（電子版）'!AW112</f>
        <v>0</v>
      </c>
      <c r="AW3" s="107">
        <f>+'調査票（電子版）'!AX112</f>
        <v>0</v>
      </c>
      <c r="AX3" s="107">
        <f>+'調査票（電子版）'!AY112</f>
        <v>0</v>
      </c>
      <c r="AY3" s="107">
        <f>+'調査票（電子版）'!AZ112</f>
        <v>0</v>
      </c>
      <c r="AZ3" s="107">
        <f>+'調査票（電子版）'!BA112</f>
        <v>0</v>
      </c>
      <c r="BA3" s="107">
        <f>+'調査票（電子版）'!BB112</f>
        <v>0</v>
      </c>
      <c r="BB3" s="107">
        <f>+'調査票（電子版）'!BC112</f>
        <v>0</v>
      </c>
      <c r="BC3" s="107">
        <f>+'調査票（電子版）'!BD112</f>
        <v>0</v>
      </c>
      <c r="BD3" s="107">
        <f>+'調査票（電子版）'!BE112</f>
        <v>0</v>
      </c>
      <c r="BE3" s="107">
        <f>+'調査票（電子版）'!BF112</f>
        <v>0</v>
      </c>
      <c r="BF3" s="107">
        <f>+'調査票（電子版）'!BG112</f>
        <v>0</v>
      </c>
      <c r="BG3" s="107">
        <f>+'調査票（電子版）'!BH112</f>
        <v>0</v>
      </c>
      <c r="BH3" s="107">
        <f>+'調査票（電子版）'!BI112</f>
        <v>0</v>
      </c>
      <c r="BI3" s="107">
        <f>+'調査票（電子版）'!BJ112</f>
        <v>0</v>
      </c>
      <c r="BJ3" s="107">
        <f>+'調査票（電子版）'!BK112</f>
        <v>0</v>
      </c>
      <c r="BK3" s="107">
        <f>+'調査票（電子版）'!BL112</f>
        <v>0</v>
      </c>
      <c r="BL3" s="107">
        <f>+'調査票（電子版）'!BM112</f>
        <v>0</v>
      </c>
      <c r="BM3" s="107">
        <f>+'調査票（電子版）'!BN112</f>
        <v>0</v>
      </c>
      <c r="BN3" s="107">
        <f>+'調査票（電子版）'!BO112</f>
        <v>0</v>
      </c>
      <c r="BO3" s="107">
        <f>+'調査票（電子版）'!BP112</f>
        <v>0</v>
      </c>
      <c r="BP3" s="107">
        <f>+'調査票（電子版）'!BQ112</f>
        <v>0</v>
      </c>
      <c r="BQ3" s="107">
        <f>+'調査票（電子版）'!BR112</f>
        <v>0</v>
      </c>
      <c r="BR3" s="107">
        <f>+'調査票（電子版）'!BS112</f>
        <v>0</v>
      </c>
      <c r="BS3" s="107">
        <f>+'調査票（電子版）'!BT112</f>
        <v>0</v>
      </c>
      <c r="BT3" s="107">
        <f>+'調査票（電子版）'!BU112</f>
        <v>0</v>
      </c>
      <c r="BU3" s="107">
        <f>+'調査票（電子版）'!BV112</f>
        <v>0</v>
      </c>
      <c r="BV3" s="107">
        <f>+'調査票（電子版）'!BW112</f>
        <v>0</v>
      </c>
      <c r="BW3" s="107">
        <f>+'調査票（電子版）'!BX112</f>
        <v>0</v>
      </c>
      <c r="BX3" s="107">
        <f>+'調査票（電子版）'!BY112</f>
        <v>0</v>
      </c>
      <c r="BY3" s="107">
        <f>+'調査票（電子版）'!AT119</f>
        <v>0</v>
      </c>
      <c r="BZ3" s="107">
        <f>+'調査票（電子版）'!AU119</f>
        <v>0</v>
      </c>
      <c r="CA3" s="107">
        <f>+'調査票（電子版）'!AV119</f>
        <v>0</v>
      </c>
      <c r="CB3" s="107">
        <f>+'調査票（電子版）'!AW119</f>
        <v>0</v>
      </c>
      <c r="CC3" s="107">
        <f>+'調査票（電子版）'!AX119</f>
        <v>0</v>
      </c>
      <c r="CD3" s="107">
        <f>+'調査票（電子版）'!AY119</f>
        <v>0</v>
      </c>
      <c r="CE3" s="107">
        <f>+'調査票（電子版）'!AZ119</f>
        <v>0</v>
      </c>
      <c r="CF3" s="107">
        <f>+'調査票（電子版）'!BA119</f>
        <v>0</v>
      </c>
      <c r="CG3" s="107">
        <f>+'調査票（電子版）'!BB119</f>
        <v>0</v>
      </c>
      <c r="CH3" s="107">
        <f>+'調査票（電子版）'!BC119</f>
        <v>0</v>
      </c>
      <c r="CI3" s="108">
        <f>+'調査票（電子版）'!AT140</f>
        <v>0</v>
      </c>
      <c r="CJ3" s="108">
        <f>+'調査票（電子版）'!AU140</f>
        <v>0</v>
      </c>
      <c r="CK3" s="108">
        <f>+'調査票（電子版）'!AV140</f>
        <v>0</v>
      </c>
      <c r="CL3" s="108">
        <f>+'調査票（電子版）'!AW140</f>
        <v>0</v>
      </c>
      <c r="CM3" s="108">
        <f>+'調査票（電子版）'!AX140</f>
        <v>0</v>
      </c>
      <c r="CN3" s="108">
        <f>+'調査票（電子版）'!AY140</f>
        <v>0</v>
      </c>
      <c r="CO3" s="108">
        <f>+'調査票（電子版）'!AZ140</f>
        <v>0</v>
      </c>
      <c r="CP3" s="108">
        <f>+'調査票（電子版）'!BA140</f>
        <v>0</v>
      </c>
      <c r="CQ3" s="108">
        <f>+'調査票（電子版）'!BB140</f>
        <v>0</v>
      </c>
      <c r="CR3" s="108">
        <f>+'調査票（電子版）'!BC140</f>
        <v>0</v>
      </c>
      <c r="CS3" s="108">
        <f>+'調査票（電子版）'!BD140</f>
        <v>0</v>
      </c>
      <c r="CT3" s="108">
        <f>+'調査票（電子版）'!BE140</f>
        <v>0</v>
      </c>
      <c r="CU3" s="108">
        <f>+'調査票（電子版）'!BF140</f>
        <v>0</v>
      </c>
      <c r="CV3" s="108">
        <f>+'調査票（電子版）'!AT155</f>
        <v>0</v>
      </c>
      <c r="CW3" s="108">
        <f>+'調査票（電子版）'!AU155</f>
        <v>0</v>
      </c>
      <c r="CX3" s="108">
        <f>+'調査票（電子版）'!AV155</f>
        <v>0</v>
      </c>
      <c r="CY3" s="108">
        <f>+'調査票（電子版）'!AW155</f>
        <v>0</v>
      </c>
      <c r="CZ3" s="108">
        <f>+'調査票（電子版）'!AX155</f>
        <v>0</v>
      </c>
      <c r="DA3" s="108">
        <f>+'調査票（電子版）'!AY155</f>
        <v>0</v>
      </c>
      <c r="DB3" s="108">
        <f>+'調査票（電子版）'!AT165</f>
        <v>0</v>
      </c>
      <c r="DC3" s="108">
        <f>+'調査票（電子版）'!AU165</f>
        <v>0</v>
      </c>
      <c r="DD3" s="108">
        <f>+'調査票（電子版）'!AV165</f>
        <v>0</v>
      </c>
      <c r="DE3" s="108">
        <f>+'調査票（電子版）'!AW165</f>
        <v>0</v>
      </c>
      <c r="DF3" s="108">
        <f>+'調査票（電子版）'!AX165</f>
        <v>0</v>
      </c>
      <c r="DG3" s="107">
        <f>+'調査票（電子版）'!AT173</f>
        <v>0</v>
      </c>
      <c r="DH3" s="107">
        <f>+'調査票（電子版）'!AU173</f>
        <v>0</v>
      </c>
      <c r="DI3" s="107">
        <f>+'調査票（電子版）'!AV173</f>
        <v>0</v>
      </c>
      <c r="DJ3" s="107">
        <f>+'調査票（電子版）'!AW173</f>
        <v>0</v>
      </c>
      <c r="DK3" s="107">
        <f>+'調査票（電子版）'!AX173</f>
        <v>0</v>
      </c>
      <c r="DL3" s="107">
        <f>+'調査票（電子版）'!AY173</f>
        <v>0</v>
      </c>
      <c r="DM3" s="107">
        <f>+'調査票（電子版）'!AZ173</f>
        <v>0</v>
      </c>
      <c r="DN3" s="107">
        <f>+'調査票（電子版）'!B185</f>
        <v>0</v>
      </c>
    </row>
    <row r="4" spans="1:118" s="109" customFormat="1" x14ac:dyDescent="0.4"/>
    <row r="5" spans="1:118" s="109" customFormat="1" x14ac:dyDescent="0.4"/>
    <row r="6" spans="1:118" s="109" customFormat="1" x14ac:dyDescent="0.4"/>
    <row r="7" spans="1:118" s="109" customFormat="1" x14ac:dyDescent="0.4"/>
    <row r="8" spans="1:118" s="109" customFormat="1" x14ac:dyDescent="0.4"/>
    <row r="9" spans="1:118" s="109" customFormat="1" x14ac:dyDescent="0.4"/>
    <row r="10" spans="1:118" s="109" customFormat="1" x14ac:dyDescent="0.4"/>
    <row r="11" spans="1:118" s="109" customFormat="1" x14ac:dyDescent="0.4"/>
    <row r="12" spans="1:118" s="109" customFormat="1" x14ac:dyDescent="0.4"/>
    <row r="13" spans="1:118" s="109" customFormat="1" x14ac:dyDescent="0.4"/>
    <row r="14" spans="1:118" s="109" customFormat="1" x14ac:dyDescent="0.4"/>
    <row r="15" spans="1:118" s="109" customFormat="1" x14ac:dyDescent="0.4"/>
    <row r="16" spans="1:118" s="109" customFormat="1" x14ac:dyDescent="0.4"/>
    <row r="17" s="109" customFormat="1" x14ac:dyDescent="0.4"/>
    <row r="18" s="109" customFormat="1" x14ac:dyDescent="0.4"/>
    <row r="19" s="109" customFormat="1" x14ac:dyDescent="0.4"/>
    <row r="20" s="109" customFormat="1" x14ac:dyDescent="0.4"/>
    <row r="21" s="109" customFormat="1" x14ac:dyDescent="0.4"/>
    <row r="22" s="109" customFormat="1" x14ac:dyDescent="0.4"/>
    <row r="23" s="109" customFormat="1" x14ac:dyDescent="0.4"/>
    <row r="24" s="109" customFormat="1" x14ac:dyDescent="0.4"/>
    <row r="25" s="109" customFormat="1" x14ac:dyDescent="0.4"/>
    <row r="26" s="109" customFormat="1" x14ac:dyDescent="0.4"/>
    <row r="27" s="109" customFormat="1" x14ac:dyDescent="0.4"/>
    <row r="28" s="109" customFormat="1" x14ac:dyDescent="0.4"/>
    <row r="29" s="109" customFormat="1" x14ac:dyDescent="0.4"/>
    <row r="30" s="109" customFormat="1" x14ac:dyDescent="0.4"/>
    <row r="31" s="109" customFormat="1" x14ac:dyDescent="0.4"/>
    <row r="32" s="109" customFormat="1" x14ac:dyDescent="0.4"/>
    <row r="33" s="109" customFormat="1" x14ac:dyDescent="0.4"/>
    <row r="34" s="109" customFormat="1" x14ac:dyDescent="0.4"/>
    <row r="35" s="109" customFormat="1" x14ac:dyDescent="0.4"/>
    <row r="36" s="109" customFormat="1" x14ac:dyDescent="0.4"/>
    <row r="37" s="109" customFormat="1" x14ac:dyDescent="0.4"/>
    <row r="38" s="109" customFormat="1" x14ac:dyDescent="0.4"/>
    <row r="39" s="109" customFormat="1" x14ac:dyDescent="0.4"/>
    <row r="40" s="109" customFormat="1" x14ac:dyDescent="0.4"/>
    <row r="41" s="109" customFormat="1" x14ac:dyDescent="0.4"/>
    <row r="42" s="109" customFormat="1" x14ac:dyDescent="0.4"/>
    <row r="43" s="109" customFormat="1" x14ac:dyDescent="0.4"/>
    <row r="44" s="109" customFormat="1" x14ac:dyDescent="0.4"/>
    <row r="45" s="109" customFormat="1" x14ac:dyDescent="0.4"/>
    <row r="46" s="109" customFormat="1" x14ac:dyDescent="0.4"/>
    <row r="47" s="109" customFormat="1" x14ac:dyDescent="0.4"/>
    <row r="48" s="109" customFormat="1" x14ac:dyDescent="0.4"/>
    <row r="49" s="109" customFormat="1" x14ac:dyDescent="0.4"/>
    <row r="50" s="109" customFormat="1" x14ac:dyDescent="0.4"/>
    <row r="51" s="109" customFormat="1" x14ac:dyDescent="0.4"/>
    <row r="52" s="109" customFormat="1" x14ac:dyDescent="0.4"/>
    <row r="53" s="109" customFormat="1" x14ac:dyDescent="0.4"/>
    <row r="54" s="109" customFormat="1" x14ac:dyDescent="0.4"/>
    <row r="55" s="109" customFormat="1" x14ac:dyDescent="0.4"/>
    <row r="56" s="109" customFormat="1" x14ac:dyDescent="0.4"/>
    <row r="57" s="109" customFormat="1" x14ac:dyDescent="0.4"/>
    <row r="58" s="109" customFormat="1" x14ac:dyDescent="0.4"/>
    <row r="59" s="109" customFormat="1" x14ac:dyDescent="0.4"/>
    <row r="60" s="109" customFormat="1" x14ac:dyDescent="0.4"/>
    <row r="61" s="109" customFormat="1" x14ac:dyDescent="0.4"/>
    <row r="62" s="109" customFormat="1" x14ac:dyDescent="0.4"/>
    <row r="63" s="109" customFormat="1" x14ac:dyDescent="0.4"/>
    <row r="64" s="109" customFormat="1" x14ac:dyDescent="0.4"/>
    <row r="65" s="109" customFormat="1" x14ac:dyDescent="0.4"/>
    <row r="66" s="109" customFormat="1" x14ac:dyDescent="0.4"/>
    <row r="67" s="109" customFormat="1" x14ac:dyDescent="0.4"/>
    <row r="68" s="109" customFormat="1" x14ac:dyDescent="0.4"/>
    <row r="69" s="109" customFormat="1" x14ac:dyDescent="0.4"/>
    <row r="70" s="109" customFormat="1" x14ac:dyDescent="0.4"/>
    <row r="71" s="109" customFormat="1" x14ac:dyDescent="0.4"/>
    <row r="72" s="109" customFormat="1" x14ac:dyDescent="0.4"/>
    <row r="73" s="109" customFormat="1" x14ac:dyDescent="0.4"/>
    <row r="74" s="109" customFormat="1" x14ac:dyDescent="0.4"/>
    <row r="75" s="109" customFormat="1" x14ac:dyDescent="0.4"/>
    <row r="76" s="109" customFormat="1" x14ac:dyDescent="0.4"/>
    <row r="77" s="109" customFormat="1" x14ac:dyDescent="0.4"/>
    <row r="78" s="109" customFormat="1" x14ac:dyDescent="0.4"/>
    <row r="79" s="109" customFormat="1" x14ac:dyDescent="0.4"/>
    <row r="80" s="109" customFormat="1" x14ac:dyDescent="0.4"/>
    <row r="81" s="109" customFormat="1" x14ac:dyDescent="0.4"/>
    <row r="82" s="109" customFormat="1" x14ac:dyDescent="0.4"/>
    <row r="83" s="109" customFormat="1" x14ac:dyDescent="0.4"/>
    <row r="84" s="109" customFormat="1" x14ac:dyDescent="0.4"/>
    <row r="85" s="109" customFormat="1" x14ac:dyDescent="0.4"/>
    <row r="86" s="109" customFormat="1" x14ac:dyDescent="0.4"/>
    <row r="87" s="109" customFormat="1" x14ac:dyDescent="0.4"/>
    <row r="88" s="109" customFormat="1" x14ac:dyDescent="0.4"/>
    <row r="89" s="109" customFormat="1" x14ac:dyDescent="0.4"/>
    <row r="90" s="109" customFormat="1" x14ac:dyDescent="0.4"/>
    <row r="91" s="109" customFormat="1" x14ac:dyDescent="0.4"/>
    <row r="92" s="109" customFormat="1" x14ac:dyDescent="0.4"/>
    <row r="93" s="109" customFormat="1" x14ac:dyDescent="0.4"/>
    <row r="94" s="109" customFormat="1" x14ac:dyDescent="0.4"/>
    <row r="95" s="109" customFormat="1" x14ac:dyDescent="0.4"/>
    <row r="96" s="109" customFormat="1" x14ac:dyDescent="0.4"/>
    <row r="97" s="109" customFormat="1" x14ac:dyDescent="0.4"/>
    <row r="98" s="109" customFormat="1" x14ac:dyDescent="0.4"/>
    <row r="99" s="109" customFormat="1" x14ac:dyDescent="0.4"/>
    <row r="100" s="109" customFormat="1" x14ac:dyDescent="0.4"/>
    <row r="101" s="109" customFormat="1" x14ac:dyDescent="0.4"/>
    <row r="102" s="109" customFormat="1" x14ac:dyDescent="0.4"/>
    <row r="103" s="109" customFormat="1" x14ac:dyDescent="0.4"/>
    <row r="104" s="109" customFormat="1" x14ac:dyDescent="0.4"/>
    <row r="105" s="109" customFormat="1" x14ac:dyDescent="0.4"/>
    <row r="106" s="109" customFormat="1" x14ac:dyDescent="0.4"/>
    <row r="107" s="109" customFormat="1" x14ac:dyDescent="0.4"/>
    <row r="108" s="109" customFormat="1" x14ac:dyDescent="0.4"/>
    <row r="109" s="109" customFormat="1" x14ac:dyDescent="0.4"/>
    <row r="110" s="109" customFormat="1" x14ac:dyDescent="0.4"/>
    <row r="111" s="109" customFormat="1" x14ac:dyDescent="0.4"/>
    <row r="112" s="109" customFormat="1" x14ac:dyDescent="0.4"/>
    <row r="113" s="109" customFormat="1" x14ac:dyDescent="0.4"/>
    <row r="114" s="109" customFormat="1" x14ac:dyDescent="0.4"/>
    <row r="115" s="109" customFormat="1" x14ac:dyDescent="0.4"/>
    <row r="116" s="109" customFormat="1" x14ac:dyDescent="0.4"/>
    <row r="117" s="109" customFormat="1" x14ac:dyDescent="0.4"/>
    <row r="118" s="109" customFormat="1" x14ac:dyDescent="0.4"/>
    <row r="119" s="109" customFormat="1" x14ac:dyDescent="0.4"/>
    <row r="120" s="109" customFormat="1" x14ac:dyDescent="0.4"/>
    <row r="121" s="109" customFormat="1" x14ac:dyDescent="0.4"/>
    <row r="122" s="109" customFormat="1" x14ac:dyDescent="0.4"/>
    <row r="123" s="109" customFormat="1" x14ac:dyDescent="0.4"/>
    <row r="124" s="109" customFormat="1" x14ac:dyDescent="0.4"/>
    <row r="125" s="109" customFormat="1" x14ac:dyDescent="0.4"/>
    <row r="126" s="109" customFormat="1" x14ac:dyDescent="0.4"/>
    <row r="127" s="109" customFormat="1" x14ac:dyDescent="0.4"/>
    <row r="128" s="109" customFormat="1" x14ac:dyDescent="0.4"/>
    <row r="129" s="109" customFormat="1" x14ac:dyDescent="0.4"/>
    <row r="130" s="109" customFormat="1" x14ac:dyDescent="0.4"/>
    <row r="131" s="109" customFormat="1" x14ac:dyDescent="0.4"/>
    <row r="132" s="109" customFormat="1" x14ac:dyDescent="0.4"/>
    <row r="133" s="109" customFormat="1" x14ac:dyDescent="0.4"/>
    <row r="134" s="109" customFormat="1" x14ac:dyDescent="0.4"/>
    <row r="135" s="109" customFormat="1" x14ac:dyDescent="0.4"/>
    <row r="136" s="109" customFormat="1" x14ac:dyDescent="0.4"/>
    <row r="137" s="109" customFormat="1" x14ac:dyDescent="0.4"/>
    <row r="138" s="109" customFormat="1" x14ac:dyDescent="0.4"/>
    <row r="139" s="109" customFormat="1" x14ac:dyDescent="0.4"/>
    <row r="140" s="109" customFormat="1" x14ac:dyDescent="0.4"/>
    <row r="141" s="109" customFormat="1" x14ac:dyDescent="0.4"/>
    <row r="142" s="109" customFormat="1" x14ac:dyDescent="0.4"/>
    <row r="143" s="109" customFormat="1" x14ac:dyDescent="0.4"/>
    <row r="144" s="109" customFormat="1" x14ac:dyDescent="0.4"/>
    <row r="145" s="109" customFormat="1" x14ac:dyDescent="0.4"/>
    <row r="146" s="109" customFormat="1" x14ac:dyDescent="0.4"/>
    <row r="147" s="109" customFormat="1" x14ac:dyDescent="0.4"/>
    <row r="148" s="109" customFormat="1" x14ac:dyDescent="0.4"/>
    <row r="149" s="109" customFormat="1" x14ac:dyDescent="0.4"/>
    <row r="150" s="109" customFormat="1" x14ac:dyDescent="0.4"/>
    <row r="151" s="109" customFormat="1" x14ac:dyDescent="0.4"/>
    <row r="152" s="109" customFormat="1" x14ac:dyDescent="0.4"/>
    <row r="153" s="109" customFormat="1" x14ac:dyDescent="0.4"/>
    <row r="154" s="109" customFormat="1" x14ac:dyDescent="0.4"/>
    <row r="155" s="109" customFormat="1" x14ac:dyDescent="0.4"/>
    <row r="156" s="109" customFormat="1" x14ac:dyDescent="0.4"/>
    <row r="157" s="109" customFormat="1" x14ac:dyDescent="0.4"/>
    <row r="158" s="109" customFormat="1" x14ac:dyDescent="0.4"/>
    <row r="159" s="109" customFormat="1" x14ac:dyDescent="0.4"/>
    <row r="160" s="109" customFormat="1" x14ac:dyDescent="0.4"/>
    <row r="161" s="109" customFormat="1" x14ac:dyDescent="0.4"/>
    <row r="162" s="109" customFormat="1" x14ac:dyDescent="0.4"/>
    <row r="163" s="109" customFormat="1" x14ac:dyDescent="0.4"/>
    <row r="164" s="109" customFormat="1" x14ac:dyDescent="0.4"/>
    <row r="165" s="109" customFormat="1" x14ac:dyDescent="0.4"/>
    <row r="166" s="109" customFormat="1" x14ac:dyDescent="0.4"/>
    <row r="167" s="109" customFormat="1" x14ac:dyDescent="0.4"/>
    <row r="168" s="109" customFormat="1" x14ac:dyDescent="0.4"/>
    <row r="169" s="109" customFormat="1" x14ac:dyDescent="0.4"/>
    <row r="170" s="109" customFormat="1" x14ac:dyDescent="0.4"/>
    <row r="171" s="109" customFormat="1" x14ac:dyDescent="0.4"/>
    <row r="172" s="109" customFormat="1" x14ac:dyDescent="0.4"/>
    <row r="173" s="109" customFormat="1" x14ac:dyDescent="0.4"/>
    <row r="174" s="109" customFormat="1" x14ac:dyDescent="0.4"/>
    <row r="175" s="109" customFormat="1" x14ac:dyDescent="0.4"/>
    <row r="176" s="109" customFormat="1" x14ac:dyDescent="0.4"/>
    <row r="177" s="109" customFormat="1" x14ac:dyDescent="0.4"/>
    <row r="178" s="109" customFormat="1" x14ac:dyDescent="0.4"/>
    <row r="179" s="109" customFormat="1" x14ac:dyDescent="0.4"/>
    <row r="180" s="109" customFormat="1" x14ac:dyDescent="0.4"/>
    <row r="181" s="109" customFormat="1" x14ac:dyDescent="0.4"/>
    <row r="182" s="109" customFormat="1" x14ac:dyDescent="0.4"/>
    <row r="183" s="109" customFormat="1" x14ac:dyDescent="0.4"/>
    <row r="184" s="109" customFormat="1" x14ac:dyDescent="0.4"/>
    <row r="185" s="109" customFormat="1" x14ac:dyDescent="0.4"/>
    <row r="186" s="109" customFormat="1" x14ac:dyDescent="0.4"/>
    <row r="187" s="109" customFormat="1" x14ac:dyDescent="0.4"/>
    <row r="188" s="109" customFormat="1" x14ac:dyDescent="0.4"/>
    <row r="189" s="109" customFormat="1" x14ac:dyDescent="0.4"/>
    <row r="190" s="109" customFormat="1" x14ac:dyDescent="0.4"/>
    <row r="191" s="109" customFormat="1" x14ac:dyDescent="0.4"/>
    <row r="192" s="109" customFormat="1" x14ac:dyDescent="0.4"/>
    <row r="193" s="109" customFormat="1" x14ac:dyDescent="0.4"/>
    <row r="194" s="109" customFormat="1" x14ac:dyDescent="0.4"/>
    <row r="195" s="109" customFormat="1" x14ac:dyDescent="0.4"/>
    <row r="196" s="109" customFormat="1" x14ac:dyDescent="0.4"/>
    <row r="197" s="109" customFormat="1" x14ac:dyDescent="0.4"/>
    <row r="198" s="109" customFormat="1" x14ac:dyDescent="0.4"/>
    <row r="199" s="109" customFormat="1" x14ac:dyDescent="0.4"/>
    <row r="200" s="109" customFormat="1" x14ac:dyDescent="0.4"/>
    <row r="201" s="109" customFormat="1" x14ac:dyDescent="0.4"/>
    <row r="202" s="109" customFormat="1" x14ac:dyDescent="0.4"/>
    <row r="203" s="109" customFormat="1" x14ac:dyDescent="0.4"/>
    <row r="204" s="109" customFormat="1" x14ac:dyDescent="0.4"/>
    <row r="205" s="109" customFormat="1" x14ac:dyDescent="0.4"/>
    <row r="206" s="109" customFormat="1" x14ac:dyDescent="0.4"/>
    <row r="207" s="109" customFormat="1" x14ac:dyDescent="0.4"/>
    <row r="208" s="109" customFormat="1" x14ac:dyDescent="0.4"/>
    <row r="209" s="109" customFormat="1" x14ac:dyDescent="0.4"/>
    <row r="210" s="109" customFormat="1" x14ac:dyDescent="0.4"/>
    <row r="211" s="109" customFormat="1" x14ac:dyDescent="0.4"/>
    <row r="212" s="109" customFormat="1" x14ac:dyDescent="0.4"/>
    <row r="213" s="109" customFormat="1" x14ac:dyDescent="0.4"/>
    <row r="214" s="109" customFormat="1" x14ac:dyDescent="0.4"/>
    <row r="215" s="109" customFormat="1" x14ac:dyDescent="0.4"/>
    <row r="216" s="109" customFormat="1" x14ac:dyDescent="0.4"/>
    <row r="217" s="109" customFormat="1" x14ac:dyDescent="0.4"/>
    <row r="218" s="109" customFormat="1" x14ac:dyDescent="0.4"/>
    <row r="219" s="109" customFormat="1" x14ac:dyDescent="0.4"/>
    <row r="220" s="109" customFormat="1" x14ac:dyDescent="0.4"/>
    <row r="221" s="109" customFormat="1" x14ac:dyDescent="0.4"/>
    <row r="222" s="109" customFormat="1" x14ac:dyDescent="0.4"/>
    <row r="223" s="109" customFormat="1" x14ac:dyDescent="0.4"/>
    <row r="224" s="109" customFormat="1" x14ac:dyDescent="0.4"/>
    <row r="225" s="109" customFormat="1" x14ac:dyDescent="0.4"/>
    <row r="226" s="109" customFormat="1" x14ac:dyDescent="0.4"/>
    <row r="227" s="109" customFormat="1" x14ac:dyDescent="0.4"/>
  </sheetData>
  <sheetProtection sheet="1" objects="1" scenarios="1"/>
  <phoneticPr fontId="1"/>
  <conditionalFormatting sqref="A3:XFD3">
    <cfRule type="cellIs" dxfId="0" priority="1" operator="notEqual">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G43"/>
  <sheetViews>
    <sheetView showGridLines="0" view="pageBreakPreview" zoomScale="70" zoomScaleNormal="100" zoomScaleSheetLayoutView="70" workbookViewId="0">
      <selection activeCell="AY36" sqref="AY36"/>
    </sheetView>
  </sheetViews>
  <sheetFormatPr defaultRowHeight="12" x14ac:dyDescent="0.4"/>
  <cols>
    <col min="1" max="1" width="1.375" style="15" customWidth="1"/>
    <col min="2" max="2" width="2.125" style="15" customWidth="1"/>
    <col min="3" max="5" width="2.625" style="15" customWidth="1"/>
    <col min="6" max="10" width="2.25" style="15" customWidth="1"/>
    <col min="11" max="11" width="3.75" style="15" customWidth="1"/>
    <col min="12" max="19" width="2.25" style="15" customWidth="1"/>
    <col min="20" max="20" width="0.75" style="15" customWidth="1"/>
    <col min="21" max="21" width="2.25" style="15" customWidth="1"/>
    <col min="22" max="22" width="1.25" style="15" customWidth="1"/>
    <col min="23" max="27" width="2.25" style="15" customWidth="1"/>
    <col min="28" max="29" width="2.625" style="15" customWidth="1"/>
    <col min="30" max="31" width="2.25" style="15" customWidth="1"/>
    <col min="32" max="32" width="2.625" style="15" customWidth="1"/>
    <col min="33" max="33" width="4.5" style="15" customWidth="1"/>
    <col min="34" max="36" width="2.625" style="15" customWidth="1"/>
    <col min="37" max="38" width="2.25" style="15" customWidth="1"/>
    <col min="39" max="40" width="2.625" style="15" customWidth="1"/>
    <col min="41" max="41" width="19.375" style="83" customWidth="1"/>
    <col min="42" max="43" width="2.625" style="83" customWidth="1"/>
    <col min="44" max="44" width="4.125" style="83" customWidth="1"/>
    <col min="45" max="59" width="3.875" style="83" customWidth="1"/>
    <col min="60" max="16384" width="9" style="15"/>
  </cols>
  <sheetData>
    <row r="1" spans="1:59" s="83" customFormat="1" ht="26.25" customHeight="1" x14ac:dyDescent="0.4">
      <c r="A1" s="93" t="s">
        <v>196</v>
      </c>
      <c r="B1" s="14"/>
      <c r="C1" s="14"/>
      <c r="D1" s="14"/>
      <c r="E1" s="14"/>
      <c r="F1" s="13"/>
      <c r="G1" s="13"/>
      <c r="H1" s="13"/>
      <c r="I1" s="13"/>
      <c r="J1" s="13"/>
      <c r="K1" s="13"/>
      <c r="L1" s="13"/>
      <c r="M1" s="13"/>
      <c r="N1" s="13"/>
      <c r="O1" s="13"/>
      <c r="P1" s="13"/>
      <c r="Q1" s="13"/>
      <c r="R1" s="13"/>
      <c r="S1" s="14"/>
      <c r="T1" s="14"/>
      <c r="U1" s="14"/>
      <c r="V1" s="14"/>
      <c r="W1" s="13"/>
      <c r="X1" s="13"/>
      <c r="Y1" s="13"/>
      <c r="Z1" s="13"/>
      <c r="AA1" s="13"/>
      <c r="AB1" s="13"/>
      <c r="AC1" s="13"/>
      <c r="AD1" s="13"/>
      <c r="AE1" s="13"/>
      <c r="AF1" s="14"/>
      <c r="AG1" s="14"/>
      <c r="AH1" s="14"/>
      <c r="AI1" s="14"/>
      <c r="AJ1" s="13"/>
      <c r="AK1" s="13"/>
      <c r="AL1" s="13"/>
      <c r="AM1" s="15"/>
      <c r="AN1" s="15"/>
    </row>
    <row r="2" spans="1:59" ht="9.75" customHeight="1" x14ac:dyDescent="0.2">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row>
    <row r="3" spans="1:59" ht="25.5" customHeight="1" x14ac:dyDescent="0.4">
      <c r="B3" s="59"/>
      <c r="C3" s="180" t="s">
        <v>163</v>
      </c>
      <c r="D3" s="155"/>
      <c r="E3" s="155"/>
      <c r="F3" s="155"/>
      <c r="G3" s="155"/>
      <c r="H3" s="155"/>
      <c r="I3" s="155"/>
      <c r="J3" s="155"/>
      <c r="K3" s="155"/>
      <c r="L3" s="155"/>
      <c r="M3" s="155"/>
      <c r="N3" s="155"/>
      <c r="O3" s="156"/>
      <c r="P3" s="59"/>
      <c r="Q3" s="59"/>
      <c r="R3" s="59"/>
      <c r="S3" s="59"/>
      <c r="T3" s="59"/>
      <c r="U3" s="59"/>
      <c r="V3" s="59"/>
      <c r="W3" s="59"/>
      <c r="X3" s="59"/>
      <c r="Y3" s="180" t="s">
        <v>164</v>
      </c>
      <c r="Z3" s="155"/>
      <c r="AA3" s="155"/>
      <c r="AB3" s="155"/>
      <c r="AC3" s="155"/>
      <c r="AD3" s="155"/>
      <c r="AE3" s="155"/>
      <c r="AF3" s="155"/>
      <c r="AG3" s="155"/>
      <c r="AH3" s="155"/>
      <c r="AI3" s="155"/>
      <c r="AJ3" s="155"/>
      <c r="AK3" s="156"/>
      <c r="AL3" s="59"/>
    </row>
    <row r="4" spans="1:59" ht="19.5" customHeight="1" x14ac:dyDescent="0.2">
      <c r="B4" s="59"/>
      <c r="C4" s="60"/>
      <c r="D4" s="140" t="s">
        <v>0</v>
      </c>
      <c r="E4" s="141"/>
      <c r="F4" s="141"/>
      <c r="G4" s="141"/>
      <c r="H4" s="141"/>
      <c r="I4" s="141"/>
      <c r="J4" s="141"/>
      <c r="K4" s="142"/>
      <c r="L4" s="236">
        <v>2</v>
      </c>
      <c r="M4" s="237"/>
      <c r="N4" s="237"/>
      <c r="O4" s="61" t="s">
        <v>1</v>
      </c>
      <c r="P4" s="59"/>
      <c r="Q4" s="59"/>
      <c r="R4" s="59"/>
      <c r="S4" s="59"/>
      <c r="T4" s="59"/>
      <c r="U4" s="59"/>
      <c r="V4" s="59"/>
      <c r="W4" s="59"/>
      <c r="X4" s="59"/>
      <c r="Y4" s="60"/>
      <c r="Z4" s="140" t="s">
        <v>0</v>
      </c>
      <c r="AA4" s="141"/>
      <c r="AB4" s="141"/>
      <c r="AC4" s="141"/>
      <c r="AD4" s="141"/>
      <c r="AE4" s="141"/>
      <c r="AF4" s="141"/>
      <c r="AG4" s="142"/>
      <c r="AH4" s="236">
        <v>1</v>
      </c>
      <c r="AI4" s="237"/>
      <c r="AJ4" s="237"/>
      <c r="AK4" s="61" t="s">
        <v>1</v>
      </c>
      <c r="AL4" s="59"/>
    </row>
    <row r="5" spans="1:59" ht="56.25" customHeight="1" x14ac:dyDescent="0.2">
      <c r="B5" s="59"/>
      <c r="C5" s="62"/>
      <c r="D5" s="140" t="s">
        <v>195</v>
      </c>
      <c r="E5" s="141"/>
      <c r="F5" s="141"/>
      <c r="G5" s="141"/>
      <c r="H5" s="141"/>
      <c r="I5" s="141"/>
      <c r="J5" s="141"/>
      <c r="K5" s="142"/>
      <c r="L5" s="236">
        <v>1</v>
      </c>
      <c r="M5" s="237"/>
      <c r="N5" s="237"/>
      <c r="O5" s="61" t="s">
        <v>1</v>
      </c>
      <c r="P5" s="59"/>
      <c r="Q5" s="59"/>
      <c r="R5" s="59"/>
      <c r="S5" s="59"/>
      <c r="T5" s="59"/>
      <c r="U5" s="59"/>
      <c r="V5" s="59"/>
      <c r="W5" s="59"/>
      <c r="X5" s="59"/>
      <c r="Y5" s="62"/>
      <c r="Z5" s="140" t="s">
        <v>195</v>
      </c>
      <c r="AA5" s="141"/>
      <c r="AB5" s="141"/>
      <c r="AC5" s="141"/>
      <c r="AD5" s="141"/>
      <c r="AE5" s="141"/>
      <c r="AF5" s="141"/>
      <c r="AG5" s="142"/>
      <c r="AH5" s="236">
        <v>1</v>
      </c>
      <c r="AI5" s="237"/>
      <c r="AJ5" s="237"/>
      <c r="AK5" s="61" t="s">
        <v>1</v>
      </c>
      <c r="AL5" s="59"/>
    </row>
    <row r="6" spans="1:59" ht="26.25" customHeight="1" x14ac:dyDescent="0.2">
      <c r="B6" s="59"/>
      <c r="C6" s="62"/>
      <c r="D6" s="140" t="s">
        <v>10</v>
      </c>
      <c r="E6" s="141"/>
      <c r="F6" s="141"/>
      <c r="G6" s="141"/>
      <c r="H6" s="141"/>
      <c r="I6" s="141"/>
      <c r="J6" s="141"/>
      <c r="K6" s="142"/>
      <c r="L6" s="236">
        <v>0</v>
      </c>
      <c r="M6" s="237"/>
      <c r="N6" s="237"/>
      <c r="O6" s="61" t="s">
        <v>1</v>
      </c>
      <c r="P6" s="59"/>
      <c r="Q6" s="59"/>
      <c r="R6" s="59"/>
      <c r="S6" s="59"/>
      <c r="T6" s="59"/>
      <c r="U6" s="59"/>
      <c r="V6" s="59"/>
      <c r="W6" s="59"/>
      <c r="X6" s="59"/>
      <c r="Y6" s="62"/>
      <c r="Z6" s="140" t="s">
        <v>10</v>
      </c>
      <c r="AA6" s="141"/>
      <c r="AB6" s="141"/>
      <c r="AC6" s="141"/>
      <c r="AD6" s="141"/>
      <c r="AE6" s="141"/>
      <c r="AF6" s="141"/>
      <c r="AG6" s="142"/>
      <c r="AH6" s="236">
        <v>0</v>
      </c>
      <c r="AI6" s="237"/>
      <c r="AJ6" s="237"/>
      <c r="AK6" s="61" t="s">
        <v>1</v>
      </c>
      <c r="AL6" s="59"/>
    </row>
    <row r="7" spans="1:59" ht="19.5" customHeight="1" x14ac:dyDescent="0.2">
      <c r="B7" s="59"/>
      <c r="C7" s="62"/>
      <c r="D7" s="140" t="s">
        <v>11</v>
      </c>
      <c r="E7" s="141"/>
      <c r="F7" s="141"/>
      <c r="G7" s="141"/>
      <c r="H7" s="141"/>
      <c r="I7" s="141"/>
      <c r="J7" s="141"/>
      <c r="K7" s="142"/>
      <c r="L7" s="236">
        <v>2</v>
      </c>
      <c r="M7" s="237"/>
      <c r="N7" s="237"/>
      <c r="O7" s="61" t="s">
        <v>1</v>
      </c>
      <c r="P7" s="59"/>
      <c r="Q7" s="59"/>
      <c r="R7" s="59"/>
      <c r="S7" s="59"/>
      <c r="T7" s="59"/>
      <c r="U7" s="59"/>
      <c r="V7" s="59"/>
      <c r="W7" s="59"/>
      <c r="X7" s="59"/>
      <c r="Y7" s="62"/>
      <c r="Z7" s="140" t="s">
        <v>11</v>
      </c>
      <c r="AA7" s="141"/>
      <c r="AB7" s="141"/>
      <c r="AC7" s="141"/>
      <c r="AD7" s="141"/>
      <c r="AE7" s="141"/>
      <c r="AF7" s="141"/>
      <c r="AG7" s="142"/>
      <c r="AH7" s="236">
        <v>1</v>
      </c>
      <c r="AI7" s="237"/>
      <c r="AJ7" s="237"/>
      <c r="AK7" s="61" t="s">
        <v>1</v>
      </c>
      <c r="AL7" s="59"/>
    </row>
    <row r="8" spans="1:59" ht="17.25" customHeight="1" thickBot="1" x14ac:dyDescent="0.25">
      <c r="B8" s="59"/>
      <c r="C8" s="62"/>
      <c r="D8" s="145" t="s">
        <v>194</v>
      </c>
      <c r="E8" s="146"/>
      <c r="F8" s="146"/>
      <c r="G8" s="146"/>
      <c r="H8" s="146"/>
      <c r="I8" s="146"/>
      <c r="J8" s="146"/>
      <c r="K8" s="147"/>
      <c r="L8" s="238">
        <v>0</v>
      </c>
      <c r="M8" s="239"/>
      <c r="N8" s="239"/>
      <c r="O8" s="63" t="s">
        <v>1</v>
      </c>
      <c r="P8" s="59"/>
      <c r="Q8" s="59"/>
      <c r="R8" s="59"/>
      <c r="S8" s="59"/>
      <c r="T8" s="59"/>
      <c r="U8" s="59"/>
      <c r="V8" s="59"/>
      <c r="W8" s="59"/>
      <c r="X8" s="59"/>
      <c r="Y8" s="62"/>
      <c r="Z8" s="145" t="s">
        <v>14</v>
      </c>
      <c r="AA8" s="146"/>
      <c r="AB8" s="146"/>
      <c r="AC8" s="146"/>
      <c r="AD8" s="146"/>
      <c r="AE8" s="146"/>
      <c r="AF8" s="146"/>
      <c r="AG8" s="147"/>
      <c r="AH8" s="238">
        <v>0</v>
      </c>
      <c r="AI8" s="239"/>
      <c r="AJ8" s="239"/>
      <c r="AK8" s="63" t="s">
        <v>1</v>
      </c>
      <c r="AL8" s="59"/>
    </row>
    <row r="9" spans="1:59" ht="30.75" customHeight="1" thickTop="1" x14ac:dyDescent="0.2">
      <c r="B9" s="59"/>
      <c r="C9" s="64"/>
      <c r="D9" s="134" t="s">
        <v>12</v>
      </c>
      <c r="E9" s="134"/>
      <c r="F9" s="134"/>
      <c r="G9" s="134"/>
      <c r="H9" s="134"/>
      <c r="I9" s="134"/>
      <c r="J9" s="134"/>
      <c r="K9" s="135"/>
      <c r="L9" s="136">
        <f>SUM(L4:N8)</f>
        <v>5</v>
      </c>
      <c r="M9" s="137"/>
      <c r="N9" s="137"/>
      <c r="O9" s="65" t="s">
        <v>1</v>
      </c>
      <c r="P9" s="59"/>
      <c r="Q9" s="59"/>
      <c r="R9" s="59"/>
      <c r="S9" s="59"/>
      <c r="T9" s="59"/>
      <c r="U9" s="59"/>
      <c r="V9" s="59"/>
      <c r="W9" s="59"/>
      <c r="X9" s="59"/>
      <c r="Y9" s="64"/>
      <c r="Z9" s="134" t="s">
        <v>12</v>
      </c>
      <c r="AA9" s="134"/>
      <c r="AB9" s="134"/>
      <c r="AC9" s="134"/>
      <c r="AD9" s="134"/>
      <c r="AE9" s="134"/>
      <c r="AF9" s="134"/>
      <c r="AG9" s="135"/>
      <c r="AH9" s="136">
        <f>SUM(AH4:AJ8)</f>
        <v>3</v>
      </c>
      <c r="AI9" s="137"/>
      <c r="AJ9" s="137"/>
      <c r="AK9" s="65" t="s">
        <v>1</v>
      </c>
      <c r="AL9" s="59"/>
    </row>
    <row r="10" spans="1:59" ht="4.5" customHeight="1" x14ac:dyDescent="0.4">
      <c r="B10" s="58"/>
      <c r="C10" s="58"/>
      <c r="D10" s="58"/>
      <c r="E10" s="58"/>
      <c r="F10" s="66"/>
      <c r="G10" s="66"/>
      <c r="H10" s="66"/>
      <c r="I10" s="66"/>
      <c r="J10" s="66"/>
      <c r="K10" s="66"/>
      <c r="L10" s="66"/>
      <c r="M10" s="66"/>
      <c r="N10" s="66"/>
      <c r="O10" s="66"/>
      <c r="P10" s="66"/>
      <c r="Q10" s="66"/>
      <c r="R10" s="66"/>
      <c r="S10" s="58"/>
      <c r="T10" s="58"/>
      <c r="U10" s="58"/>
      <c r="V10" s="58"/>
      <c r="W10" s="58"/>
      <c r="X10" s="66"/>
      <c r="Y10" s="66"/>
      <c r="Z10" s="66"/>
      <c r="AA10" s="66"/>
      <c r="AB10" s="58"/>
      <c r="AC10" s="58"/>
      <c r="AD10" s="66"/>
      <c r="AE10" s="66"/>
      <c r="AF10" s="58"/>
      <c r="AG10" s="58"/>
      <c r="AH10" s="58"/>
      <c r="AI10" s="58"/>
      <c r="AJ10" s="58"/>
      <c r="AK10" s="66"/>
      <c r="AL10" s="66"/>
    </row>
    <row r="11" spans="1:59" ht="27.95" customHeight="1" x14ac:dyDescent="0.4">
      <c r="B11" s="58"/>
      <c r="C11" s="58"/>
      <c r="D11" s="58"/>
      <c r="E11" s="58"/>
      <c r="F11" s="66"/>
      <c r="G11" s="66"/>
      <c r="H11" s="66"/>
      <c r="I11" s="66"/>
      <c r="J11" s="66"/>
      <c r="K11" s="66"/>
      <c r="L11" s="66"/>
      <c r="M11" s="66"/>
      <c r="N11" s="66"/>
      <c r="O11" s="66"/>
      <c r="P11" s="66"/>
      <c r="Q11" s="66"/>
      <c r="R11" s="66"/>
      <c r="S11" s="58"/>
      <c r="T11" s="58"/>
      <c r="U11" s="58"/>
      <c r="V11" s="58"/>
      <c r="W11" s="58"/>
      <c r="X11" s="66"/>
      <c r="Y11" s="138" t="s">
        <v>127</v>
      </c>
      <c r="Z11" s="138"/>
      <c r="AA11" s="138"/>
      <c r="AB11" s="138"/>
      <c r="AC11" s="138"/>
      <c r="AD11" s="138"/>
      <c r="AE11" s="138"/>
      <c r="AF11" s="138"/>
      <c r="AG11" s="138"/>
      <c r="AH11" s="235"/>
      <c r="AI11" s="235"/>
      <c r="AJ11" s="235"/>
      <c r="AK11" s="66"/>
      <c r="AL11" s="66"/>
    </row>
    <row r="12" spans="1:59" s="46" customFormat="1" ht="15" customHeight="1" x14ac:dyDescent="0.4">
      <c r="B12" s="47"/>
      <c r="C12" s="48"/>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O12" s="85"/>
      <c r="AP12" s="85"/>
      <c r="AQ12" s="85"/>
      <c r="AR12" s="83"/>
      <c r="AS12" s="85"/>
      <c r="AT12" s="85"/>
      <c r="AU12" s="85"/>
      <c r="AV12" s="85"/>
      <c r="AW12" s="85"/>
      <c r="AX12" s="85"/>
      <c r="AY12" s="85"/>
      <c r="AZ12" s="85"/>
      <c r="BA12" s="85"/>
      <c r="BB12" s="85"/>
      <c r="BC12" s="85"/>
      <c r="BD12" s="85"/>
      <c r="BE12" s="85"/>
      <c r="BF12" s="85"/>
      <c r="BG12" s="85"/>
    </row>
    <row r="13" spans="1:59" s="46" customFormat="1" ht="3.95" customHeight="1" x14ac:dyDescent="0.4">
      <c r="AO13" s="85"/>
      <c r="AP13" s="85"/>
      <c r="AQ13" s="85"/>
      <c r="AR13" s="83"/>
      <c r="AS13" s="85"/>
      <c r="AT13" s="85"/>
      <c r="AU13" s="85"/>
      <c r="AV13" s="85"/>
      <c r="AW13" s="85"/>
      <c r="AX13" s="85"/>
      <c r="AY13" s="85"/>
      <c r="AZ13" s="85"/>
      <c r="BA13" s="85"/>
      <c r="BB13" s="85"/>
      <c r="BC13" s="85"/>
      <c r="BD13" s="85"/>
      <c r="BE13" s="85"/>
      <c r="BF13" s="85"/>
      <c r="BG13" s="85"/>
    </row>
    <row r="14" spans="1:59" s="49" customFormat="1" ht="15" customHeight="1" x14ac:dyDescent="0.4">
      <c r="AO14" s="85"/>
      <c r="AP14" s="85"/>
      <c r="AQ14" s="85"/>
      <c r="AR14" s="83"/>
      <c r="AS14" s="85"/>
      <c r="AT14" s="85"/>
      <c r="AU14" s="85"/>
      <c r="AV14" s="85"/>
      <c r="AW14" s="85"/>
      <c r="AX14" s="85"/>
      <c r="AY14" s="85"/>
      <c r="AZ14" s="85"/>
      <c r="BA14" s="85"/>
      <c r="BB14" s="85"/>
      <c r="BC14" s="85"/>
      <c r="BD14" s="85"/>
      <c r="BE14" s="85"/>
      <c r="BF14" s="85"/>
      <c r="BG14" s="85"/>
    </row>
    <row r="15" spans="1:59" s="46" customFormat="1" ht="3.95" customHeight="1" x14ac:dyDescent="0.4">
      <c r="AO15" s="85"/>
      <c r="AP15" s="85"/>
      <c r="AQ15" s="85"/>
      <c r="AR15" s="83"/>
      <c r="AS15" s="85"/>
      <c r="AT15" s="85"/>
      <c r="AU15" s="85"/>
      <c r="AV15" s="85"/>
      <c r="AW15" s="85"/>
      <c r="AX15" s="85"/>
      <c r="AY15" s="85"/>
      <c r="AZ15" s="85"/>
      <c r="BA15" s="85"/>
      <c r="BB15" s="85"/>
      <c r="BC15" s="85"/>
      <c r="BD15" s="85"/>
      <c r="BE15" s="85"/>
      <c r="BF15" s="85"/>
      <c r="BG15" s="85"/>
    </row>
    <row r="16" spans="1:59" s="46" customFormat="1" ht="9" customHeight="1" x14ac:dyDescent="0.4">
      <c r="C16" s="83"/>
      <c r="D16" s="85"/>
      <c r="E16" s="85"/>
      <c r="F16" s="85"/>
      <c r="G16" s="85"/>
      <c r="H16" s="85"/>
      <c r="I16" s="85"/>
      <c r="J16" s="85"/>
      <c r="K16" s="85"/>
      <c r="L16" s="85"/>
      <c r="M16" s="85"/>
      <c r="N16" s="85"/>
      <c r="O16" s="85"/>
      <c r="P16" s="85"/>
      <c r="Q16" s="85"/>
      <c r="R16" s="85"/>
      <c r="S16" s="85"/>
      <c r="T16" s="85"/>
    </row>
    <row r="17" spans="1:59" ht="15" customHeight="1" x14ac:dyDescent="0.4">
      <c r="C17" s="83"/>
      <c r="D17" s="83"/>
      <c r="E17" s="83"/>
      <c r="F17" s="83"/>
      <c r="G17" s="83"/>
      <c r="H17" s="83"/>
      <c r="I17" s="83"/>
      <c r="J17" s="83"/>
      <c r="K17" s="83"/>
      <c r="L17" s="83"/>
      <c r="M17" s="83"/>
      <c r="N17" s="83"/>
      <c r="O17" s="83"/>
      <c r="P17" s="83"/>
      <c r="Q17" s="83"/>
      <c r="R17" s="83"/>
      <c r="S17" s="83"/>
      <c r="T17" s="83"/>
      <c r="AO17" s="15"/>
      <c r="AP17" s="15"/>
      <c r="AQ17" s="15"/>
      <c r="AR17" s="15"/>
      <c r="AS17" s="15"/>
      <c r="AT17" s="15"/>
      <c r="AU17" s="15"/>
      <c r="AV17" s="15"/>
      <c r="AW17" s="15"/>
      <c r="AX17" s="15"/>
      <c r="AY17" s="15"/>
      <c r="AZ17" s="15"/>
      <c r="BA17" s="15"/>
      <c r="BB17" s="15"/>
      <c r="BC17" s="15"/>
      <c r="BD17" s="15"/>
      <c r="BE17" s="15"/>
      <c r="BF17" s="15"/>
      <c r="BG17" s="15"/>
    </row>
    <row r="18" spans="1:59" s="46" customFormat="1" ht="3.95" customHeight="1" x14ac:dyDescent="0.4">
      <c r="C18" s="83"/>
      <c r="D18" s="85"/>
      <c r="E18" s="85"/>
      <c r="F18" s="85"/>
      <c r="G18" s="85"/>
      <c r="H18" s="85"/>
      <c r="I18" s="85"/>
      <c r="J18" s="85"/>
      <c r="K18" s="85"/>
      <c r="L18" s="85"/>
      <c r="M18" s="85"/>
      <c r="N18" s="85"/>
      <c r="O18" s="85"/>
      <c r="P18" s="85"/>
      <c r="Q18" s="85"/>
      <c r="R18" s="85"/>
      <c r="S18" s="85"/>
      <c r="T18" s="85"/>
    </row>
    <row r="19" spans="1:59" ht="15" customHeight="1" x14ac:dyDescent="0.4">
      <c r="C19" s="83"/>
      <c r="D19" s="83"/>
      <c r="E19" s="83"/>
      <c r="F19" s="83"/>
      <c r="G19" s="83"/>
      <c r="H19" s="83"/>
      <c r="I19" s="83"/>
      <c r="J19" s="83"/>
      <c r="K19" s="83"/>
      <c r="L19" s="83"/>
      <c r="M19" s="83"/>
      <c r="N19" s="83"/>
      <c r="O19" s="83"/>
      <c r="P19" s="83"/>
      <c r="Q19" s="83"/>
      <c r="R19" s="83"/>
      <c r="S19" s="83"/>
      <c r="T19" s="83"/>
      <c r="AO19" s="15"/>
      <c r="AP19" s="15"/>
      <c r="AQ19" s="15"/>
      <c r="AR19" s="15"/>
      <c r="AS19" s="15"/>
      <c r="AT19" s="15"/>
      <c r="AU19" s="15"/>
      <c r="AV19" s="15"/>
      <c r="AW19" s="15"/>
      <c r="AX19" s="15"/>
      <c r="AY19" s="15"/>
      <c r="AZ19" s="15"/>
      <c r="BA19" s="15"/>
      <c r="BB19" s="15"/>
      <c r="BC19" s="15"/>
      <c r="BD19" s="15"/>
      <c r="BE19" s="15"/>
      <c r="BF19" s="15"/>
      <c r="BG19" s="15"/>
    </row>
    <row r="20" spans="1:59" ht="9" customHeight="1" x14ac:dyDescent="0.4">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row>
    <row r="21" spans="1:59" s="83" customFormat="1" ht="35.25" customHeight="1" x14ac:dyDescent="0.4">
      <c r="A21" s="15"/>
      <c r="B21" s="58"/>
      <c r="C21" s="231" t="s">
        <v>131</v>
      </c>
      <c r="D21" s="231"/>
      <c r="E21" s="232" t="s">
        <v>186</v>
      </c>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58"/>
      <c r="AF21" s="58"/>
      <c r="AG21" s="58"/>
      <c r="AH21" s="58"/>
      <c r="AI21" s="58"/>
      <c r="AJ21" s="58"/>
      <c r="AK21" s="58"/>
      <c r="AL21" s="58"/>
      <c r="AM21" s="58"/>
      <c r="AN21" s="58"/>
      <c r="AO21" s="58"/>
    </row>
    <row r="22" spans="1:59" s="83" customFormat="1" ht="9" customHeight="1" x14ac:dyDescent="0.4">
      <c r="A22" s="15"/>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row>
    <row r="23" spans="1:59" ht="19.5" customHeight="1" x14ac:dyDescent="0.4">
      <c r="B23" s="59"/>
      <c r="C23" s="58"/>
      <c r="D23" s="92" t="s">
        <v>189</v>
      </c>
      <c r="E23" s="92"/>
      <c r="F23" s="92"/>
      <c r="G23" s="92"/>
      <c r="H23" s="92"/>
      <c r="I23" s="92"/>
      <c r="J23" s="92"/>
      <c r="K23" s="92"/>
      <c r="L23" s="92"/>
      <c r="M23" s="92"/>
      <c r="N23" s="92"/>
      <c r="O23" s="92"/>
      <c r="P23" s="59"/>
      <c r="Q23" s="59"/>
      <c r="R23" s="59"/>
      <c r="S23" s="59"/>
      <c r="T23" s="59"/>
      <c r="U23" s="59"/>
      <c r="V23" s="59"/>
      <c r="W23" s="59"/>
      <c r="X23" s="59"/>
      <c r="Y23" s="59"/>
      <c r="Z23" s="59"/>
      <c r="AA23" s="59"/>
      <c r="AB23" s="59"/>
      <c r="AC23" s="59"/>
      <c r="AD23" s="59"/>
      <c r="AE23" s="59"/>
      <c r="AF23" s="59"/>
      <c r="AG23" s="59"/>
      <c r="AH23" s="59"/>
      <c r="AI23" s="59"/>
      <c r="AJ23" s="59"/>
      <c r="AK23" s="59"/>
      <c r="AL23" s="59"/>
    </row>
    <row r="24" spans="1:59" ht="26.25" customHeight="1" x14ac:dyDescent="0.2">
      <c r="B24" s="59"/>
      <c r="C24" s="58"/>
      <c r="D24" s="140" t="s">
        <v>0</v>
      </c>
      <c r="E24" s="141"/>
      <c r="F24" s="141"/>
      <c r="G24" s="141"/>
      <c r="H24" s="141"/>
      <c r="I24" s="141"/>
      <c r="J24" s="141"/>
      <c r="K24" s="142"/>
      <c r="L24" s="233"/>
      <c r="M24" s="234"/>
      <c r="N24" s="234"/>
      <c r="O24" s="61" t="s">
        <v>1</v>
      </c>
      <c r="P24" s="59"/>
      <c r="Q24" s="59"/>
      <c r="R24" s="59"/>
      <c r="S24" s="59"/>
      <c r="T24" s="59"/>
      <c r="U24" s="59"/>
      <c r="V24" s="59"/>
      <c r="W24" s="59"/>
      <c r="X24" s="59"/>
      <c r="Y24" s="59"/>
      <c r="Z24" s="59"/>
      <c r="AA24" s="59"/>
      <c r="AB24" s="59"/>
      <c r="AC24" s="59"/>
      <c r="AD24" s="59"/>
      <c r="AE24" s="59"/>
      <c r="AF24" s="59"/>
      <c r="AG24" s="59"/>
      <c r="AH24" s="59"/>
      <c r="AI24" s="59"/>
      <c r="AJ24" s="59"/>
      <c r="AK24" s="59"/>
      <c r="AL24" s="59"/>
    </row>
    <row r="25" spans="1:59" ht="17.25" customHeight="1" x14ac:dyDescent="0.4">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row>
    <row r="26" spans="1:59" s="83" customFormat="1" ht="35.25" customHeight="1" x14ac:dyDescent="0.4">
      <c r="A26" s="15"/>
      <c r="B26" s="58"/>
      <c r="C26" s="231" t="s">
        <v>190</v>
      </c>
      <c r="D26" s="231"/>
      <c r="E26" s="232" t="s">
        <v>187</v>
      </c>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58"/>
      <c r="AF26" s="58"/>
      <c r="AG26" s="58"/>
      <c r="AH26" s="58"/>
      <c r="AI26" s="58"/>
      <c r="AJ26" s="58"/>
      <c r="AK26" s="58"/>
      <c r="AL26" s="58"/>
      <c r="AM26" s="58"/>
      <c r="AN26" s="58"/>
      <c r="AO26" s="58"/>
    </row>
    <row r="27" spans="1:59" s="83" customFormat="1" ht="9" customHeight="1" x14ac:dyDescent="0.4">
      <c r="A27" s="15"/>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row>
    <row r="28" spans="1:59" ht="19.5" customHeight="1" x14ac:dyDescent="0.4">
      <c r="B28" s="59"/>
      <c r="C28" s="58"/>
      <c r="D28" s="92" t="s">
        <v>189</v>
      </c>
      <c r="E28" s="92"/>
      <c r="F28" s="92"/>
      <c r="G28" s="92"/>
      <c r="H28" s="92"/>
      <c r="I28" s="92"/>
      <c r="J28" s="92"/>
      <c r="K28" s="92"/>
      <c r="L28" s="92"/>
      <c r="M28" s="92"/>
      <c r="N28" s="92"/>
      <c r="O28" s="92"/>
      <c r="P28" s="59"/>
      <c r="Q28" s="59"/>
      <c r="R28" s="59"/>
      <c r="S28" s="59"/>
      <c r="T28" s="59"/>
      <c r="U28" s="59"/>
      <c r="V28" s="59"/>
      <c r="W28" s="59"/>
      <c r="X28" s="59"/>
      <c r="Y28" s="59"/>
      <c r="Z28" s="59"/>
      <c r="AA28" s="59"/>
      <c r="AB28" s="59"/>
      <c r="AC28" s="59"/>
      <c r="AD28" s="59"/>
      <c r="AE28" s="59"/>
      <c r="AF28" s="59"/>
      <c r="AG28" s="59"/>
      <c r="AH28" s="59"/>
      <c r="AI28" s="59"/>
      <c r="AJ28" s="59"/>
      <c r="AK28" s="59"/>
      <c r="AL28" s="59"/>
    </row>
    <row r="29" spans="1:59" ht="26.25" customHeight="1" x14ac:dyDescent="0.2">
      <c r="B29" s="59"/>
      <c r="C29" s="58"/>
      <c r="D29" s="140" t="s">
        <v>0</v>
      </c>
      <c r="E29" s="141"/>
      <c r="F29" s="141"/>
      <c r="G29" s="141"/>
      <c r="H29" s="141"/>
      <c r="I29" s="141"/>
      <c r="J29" s="141"/>
      <c r="K29" s="142"/>
      <c r="L29" s="227" t="s">
        <v>188</v>
      </c>
      <c r="M29" s="228"/>
      <c r="N29" s="228"/>
      <c r="O29" s="61" t="s">
        <v>1</v>
      </c>
      <c r="P29" s="59"/>
      <c r="Q29" s="59"/>
      <c r="R29" s="59"/>
      <c r="S29" s="59"/>
      <c r="T29" s="59"/>
      <c r="U29" s="59"/>
      <c r="V29" s="59"/>
      <c r="W29" s="59"/>
      <c r="X29" s="59"/>
      <c r="Y29" s="59"/>
      <c r="Z29" s="59"/>
      <c r="AA29" s="59"/>
      <c r="AB29" s="59"/>
      <c r="AC29" s="59"/>
      <c r="AD29" s="59"/>
      <c r="AE29" s="59"/>
      <c r="AF29" s="59"/>
      <c r="AG29" s="59"/>
      <c r="AH29" s="59"/>
      <c r="AI29" s="59"/>
      <c r="AJ29" s="59"/>
      <c r="AK29" s="59"/>
      <c r="AL29" s="59"/>
    </row>
    <row r="30" spans="1:59" s="83" customFormat="1" ht="15" customHeight="1" x14ac:dyDescent="0.4">
      <c r="A30" s="15"/>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15"/>
      <c r="AN30" s="15"/>
    </row>
    <row r="31" spans="1:59" s="83" customFormat="1" ht="53.25" customHeight="1" x14ac:dyDescent="0.4">
      <c r="A31" s="15"/>
      <c r="B31" s="58"/>
      <c r="C31" s="231" t="s">
        <v>191</v>
      </c>
      <c r="D31" s="231"/>
      <c r="E31" s="232" t="s">
        <v>251</v>
      </c>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58"/>
      <c r="AF31" s="58"/>
      <c r="AG31" s="58"/>
      <c r="AH31" s="58"/>
      <c r="AI31" s="58"/>
      <c r="AJ31" s="58"/>
      <c r="AK31" s="58"/>
      <c r="AL31" s="58"/>
      <c r="AM31" s="58"/>
      <c r="AN31" s="58"/>
      <c r="AO31" s="58"/>
    </row>
    <row r="32" spans="1:59" s="83" customFormat="1" ht="9" customHeight="1" x14ac:dyDescent="0.4">
      <c r="A32" s="15"/>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row>
    <row r="33" spans="1:41" ht="19.5" customHeight="1" x14ac:dyDescent="0.4">
      <c r="B33" s="59"/>
      <c r="C33" s="58"/>
      <c r="D33" s="92" t="s">
        <v>189</v>
      </c>
      <c r="E33" s="92"/>
      <c r="F33" s="92"/>
      <c r="G33" s="92"/>
      <c r="H33" s="92"/>
      <c r="I33" s="92"/>
      <c r="J33" s="92"/>
      <c r="K33" s="92"/>
      <c r="L33" s="92"/>
      <c r="M33" s="92"/>
      <c r="N33" s="92"/>
      <c r="O33" s="92"/>
      <c r="P33" s="59"/>
      <c r="Q33" s="59"/>
      <c r="R33" s="59"/>
      <c r="S33" s="59"/>
      <c r="T33" s="59"/>
      <c r="U33" s="59"/>
      <c r="V33" s="59"/>
      <c r="W33" s="59"/>
      <c r="X33" s="59"/>
      <c r="Y33" s="59"/>
      <c r="Z33" s="59"/>
      <c r="AA33" s="59"/>
      <c r="AB33" s="59"/>
      <c r="AC33" s="59"/>
      <c r="AD33" s="59"/>
      <c r="AE33" s="59"/>
      <c r="AF33" s="59"/>
      <c r="AG33" s="59"/>
      <c r="AH33" s="59"/>
      <c r="AI33" s="59"/>
      <c r="AJ33" s="59"/>
      <c r="AK33" s="59"/>
      <c r="AL33" s="59"/>
    </row>
    <row r="34" spans="1:41" ht="26.25" customHeight="1" x14ac:dyDescent="0.2">
      <c r="B34" s="59"/>
      <c r="C34" s="58"/>
      <c r="D34" s="140" t="s">
        <v>0</v>
      </c>
      <c r="E34" s="141"/>
      <c r="F34" s="141"/>
      <c r="G34" s="141"/>
      <c r="H34" s="141"/>
      <c r="I34" s="141"/>
      <c r="J34" s="141"/>
      <c r="K34" s="142"/>
      <c r="L34" s="227"/>
      <c r="M34" s="228"/>
      <c r="N34" s="228"/>
      <c r="O34" s="61" t="s">
        <v>1</v>
      </c>
      <c r="P34" s="59"/>
      <c r="Q34" s="59"/>
      <c r="R34" s="59"/>
      <c r="S34" s="59"/>
      <c r="T34" s="59"/>
      <c r="U34" s="59"/>
      <c r="V34" s="59"/>
      <c r="W34" s="59"/>
      <c r="X34" s="59"/>
      <c r="Y34" s="59"/>
      <c r="Z34" s="59"/>
      <c r="AA34" s="59"/>
      <c r="AB34" s="59"/>
      <c r="AC34" s="59"/>
      <c r="AD34" s="59"/>
      <c r="AE34" s="59"/>
      <c r="AF34" s="59"/>
      <c r="AG34" s="59"/>
      <c r="AH34" s="59"/>
      <c r="AI34" s="59"/>
      <c r="AJ34" s="59"/>
      <c r="AK34" s="59"/>
      <c r="AL34" s="59"/>
    </row>
    <row r="35" spans="1:41" ht="26.25" customHeight="1" x14ac:dyDescent="0.2">
      <c r="B35" s="59"/>
      <c r="C35" s="58"/>
      <c r="D35" s="140" t="s">
        <v>192</v>
      </c>
      <c r="E35" s="141"/>
      <c r="F35" s="141"/>
      <c r="G35" s="141"/>
      <c r="H35" s="141"/>
      <c r="I35" s="141"/>
      <c r="J35" s="141"/>
      <c r="K35" s="142"/>
      <c r="L35" s="227"/>
      <c r="M35" s="228"/>
      <c r="N35" s="228"/>
      <c r="O35" s="61" t="s">
        <v>1</v>
      </c>
      <c r="P35" s="59"/>
      <c r="Q35" s="59"/>
      <c r="R35" s="59"/>
      <c r="S35" s="59"/>
      <c r="T35" s="59"/>
      <c r="U35" s="59"/>
      <c r="V35" s="59"/>
      <c r="W35" s="59"/>
      <c r="X35" s="59"/>
      <c r="Y35" s="59"/>
      <c r="Z35" s="59"/>
      <c r="AA35" s="59"/>
      <c r="AB35" s="59"/>
      <c r="AC35" s="59"/>
      <c r="AD35" s="59"/>
      <c r="AE35" s="59"/>
      <c r="AF35" s="59"/>
      <c r="AG35" s="59"/>
      <c r="AH35" s="59"/>
      <c r="AI35" s="59"/>
      <c r="AJ35" s="59"/>
      <c r="AK35" s="59"/>
      <c r="AL35" s="59"/>
    </row>
    <row r="36" spans="1:41" s="83" customFormat="1" ht="15" customHeight="1" x14ac:dyDescent="0.4">
      <c r="A36" s="15"/>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15"/>
      <c r="AN36" s="15"/>
    </row>
    <row r="37" spans="1:41" s="83" customFormat="1" ht="87" customHeight="1" x14ac:dyDescent="0.4">
      <c r="A37" s="15"/>
      <c r="B37" s="58"/>
      <c r="C37" s="231" t="s">
        <v>193</v>
      </c>
      <c r="D37" s="231"/>
      <c r="E37" s="232" t="s">
        <v>237</v>
      </c>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58"/>
      <c r="AF37" s="58"/>
      <c r="AG37" s="58"/>
      <c r="AH37" s="58"/>
      <c r="AI37" s="58"/>
      <c r="AJ37" s="58"/>
      <c r="AK37" s="58"/>
      <c r="AL37" s="58"/>
      <c r="AM37" s="58"/>
      <c r="AN37" s="58"/>
      <c r="AO37" s="58"/>
    </row>
    <row r="38" spans="1:41" s="83" customFormat="1" ht="9" customHeight="1" x14ac:dyDescent="0.4">
      <c r="A38" s="15"/>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row>
    <row r="39" spans="1:41" ht="19.5" customHeight="1" x14ac:dyDescent="0.4">
      <c r="B39" s="59"/>
      <c r="C39" s="58"/>
      <c r="D39" s="92" t="s">
        <v>189</v>
      </c>
      <c r="E39" s="92"/>
      <c r="F39" s="92"/>
      <c r="G39" s="92"/>
      <c r="H39" s="92"/>
      <c r="I39" s="92"/>
      <c r="J39" s="92"/>
      <c r="K39" s="92"/>
      <c r="L39" s="92"/>
      <c r="M39" s="92"/>
      <c r="N39" s="92"/>
      <c r="O39" s="92"/>
      <c r="P39" s="59"/>
      <c r="Q39" s="59"/>
      <c r="R39" s="59"/>
      <c r="S39" s="59"/>
      <c r="T39" s="59"/>
      <c r="U39" s="59"/>
      <c r="V39" s="59"/>
      <c r="W39" s="59"/>
      <c r="X39" s="59"/>
      <c r="Y39" s="59"/>
      <c r="Z39" s="59"/>
      <c r="AA39" s="59"/>
      <c r="AB39" s="59"/>
      <c r="AC39" s="59"/>
      <c r="AD39" s="59"/>
      <c r="AE39" s="59"/>
      <c r="AF39" s="59"/>
      <c r="AG39" s="59"/>
      <c r="AH39" s="59"/>
      <c r="AI39" s="59"/>
      <c r="AJ39" s="59"/>
      <c r="AK39" s="59"/>
      <c r="AL39" s="59"/>
    </row>
    <row r="40" spans="1:41" ht="26.25" customHeight="1" x14ac:dyDescent="0.2">
      <c r="B40" s="59"/>
      <c r="C40" s="58"/>
      <c r="D40" s="140" t="s">
        <v>0</v>
      </c>
      <c r="E40" s="141"/>
      <c r="F40" s="141"/>
      <c r="G40" s="141"/>
      <c r="H40" s="141"/>
      <c r="I40" s="141"/>
      <c r="J40" s="141"/>
      <c r="K40" s="142"/>
      <c r="L40" s="227"/>
      <c r="M40" s="228"/>
      <c r="N40" s="228"/>
      <c r="O40" s="61" t="s">
        <v>1</v>
      </c>
      <c r="P40" s="59"/>
      <c r="Q40" s="59"/>
      <c r="R40" s="59"/>
      <c r="S40" s="59"/>
      <c r="T40" s="59"/>
      <c r="U40" s="59"/>
      <c r="V40" s="59"/>
      <c r="W40" s="59"/>
      <c r="X40" s="59"/>
      <c r="Y40" s="59"/>
      <c r="Z40" s="59"/>
      <c r="AA40" s="59"/>
      <c r="AB40" s="59"/>
      <c r="AC40" s="59"/>
      <c r="AD40" s="59"/>
      <c r="AE40" s="59"/>
      <c r="AF40" s="59"/>
      <c r="AG40" s="59"/>
      <c r="AH40" s="59"/>
      <c r="AI40" s="59"/>
      <c r="AJ40" s="59"/>
      <c r="AK40" s="59"/>
      <c r="AL40" s="59"/>
    </row>
    <row r="41" spans="1:41" ht="26.25" customHeight="1" x14ac:dyDescent="0.2">
      <c r="B41" s="59"/>
      <c r="C41" s="58"/>
      <c r="D41" s="140" t="s">
        <v>192</v>
      </c>
      <c r="E41" s="141"/>
      <c r="F41" s="141"/>
      <c r="G41" s="141"/>
      <c r="H41" s="141"/>
      <c r="I41" s="141"/>
      <c r="J41" s="141"/>
      <c r="K41" s="142"/>
      <c r="L41" s="227"/>
      <c r="M41" s="228"/>
      <c r="N41" s="228"/>
      <c r="O41" s="61" t="s">
        <v>1</v>
      </c>
      <c r="P41" s="59"/>
      <c r="Q41" s="229" t="s">
        <v>197</v>
      </c>
      <c r="R41" s="230"/>
      <c r="S41" s="230"/>
      <c r="T41" s="230"/>
      <c r="U41" s="230"/>
      <c r="V41" s="230"/>
      <c r="W41" s="230"/>
      <c r="X41" s="230"/>
      <c r="Y41" s="230"/>
      <c r="Z41" s="230"/>
      <c r="AA41" s="230"/>
      <c r="AB41" s="230"/>
      <c r="AC41" s="230"/>
      <c r="AD41" s="230"/>
      <c r="AE41" s="230"/>
      <c r="AF41" s="230"/>
      <c r="AG41" s="230"/>
      <c r="AH41" s="230"/>
      <c r="AI41" s="59"/>
      <c r="AJ41" s="59"/>
      <c r="AK41" s="59"/>
      <c r="AL41" s="59"/>
    </row>
    <row r="42" spans="1:41" s="83" customFormat="1" ht="15" customHeight="1" x14ac:dyDescent="0.4">
      <c r="A42" s="15"/>
      <c r="B42" s="58"/>
      <c r="C42" s="58"/>
      <c r="D42" s="58"/>
      <c r="E42" s="58"/>
      <c r="F42" s="58"/>
      <c r="G42" s="58"/>
      <c r="H42" s="58"/>
      <c r="I42" s="58"/>
      <c r="J42" s="58"/>
      <c r="K42" s="58"/>
      <c r="L42" s="58"/>
      <c r="M42" s="58"/>
      <c r="N42" s="58"/>
      <c r="O42" s="58"/>
      <c r="P42" s="58"/>
      <c r="Q42" s="230"/>
      <c r="R42" s="230"/>
      <c r="S42" s="230"/>
      <c r="T42" s="230"/>
      <c r="U42" s="230"/>
      <c r="V42" s="230"/>
      <c r="W42" s="230"/>
      <c r="X42" s="230"/>
      <c r="Y42" s="230"/>
      <c r="Z42" s="230"/>
      <c r="AA42" s="230"/>
      <c r="AB42" s="230"/>
      <c r="AC42" s="230"/>
      <c r="AD42" s="230"/>
      <c r="AE42" s="230"/>
      <c r="AF42" s="230"/>
      <c r="AG42" s="230"/>
      <c r="AH42" s="230"/>
      <c r="AI42" s="58"/>
      <c r="AJ42" s="58"/>
      <c r="AK42" s="58"/>
      <c r="AL42" s="58"/>
      <c r="AM42" s="15"/>
      <c r="AN42" s="15"/>
    </row>
    <row r="43" spans="1:41" s="46" customFormat="1" ht="8.25" customHeight="1" x14ac:dyDescent="0.4">
      <c r="C43" s="83"/>
      <c r="D43" s="85"/>
      <c r="E43" s="85"/>
      <c r="F43" s="85"/>
      <c r="G43" s="85"/>
      <c r="H43" s="85"/>
      <c r="I43" s="85"/>
      <c r="J43" s="85"/>
      <c r="K43" s="85"/>
      <c r="L43" s="85"/>
      <c r="M43" s="85"/>
      <c r="N43" s="85"/>
      <c r="O43" s="85"/>
      <c r="P43" s="85"/>
      <c r="Q43" s="85"/>
      <c r="R43" s="85"/>
      <c r="S43" s="85"/>
      <c r="T43" s="85"/>
    </row>
  </sheetData>
  <sheetProtection selectLockedCells="1"/>
  <mergeCells count="50">
    <mergeCell ref="E2:AL2"/>
    <mergeCell ref="C3:O3"/>
    <mergeCell ref="Y3:AK3"/>
    <mergeCell ref="D4:K4"/>
    <mergeCell ref="L4:N4"/>
    <mergeCell ref="Z4:AG4"/>
    <mergeCell ref="AH4:AJ4"/>
    <mergeCell ref="D5:K5"/>
    <mergeCell ref="L5:N5"/>
    <mergeCell ref="Z5:AG5"/>
    <mergeCell ref="AH5:AJ5"/>
    <mergeCell ref="D6:K6"/>
    <mergeCell ref="L6:N6"/>
    <mergeCell ref="Z6:AG6"/>
    <mergeCell ref="AH6:AJ6"/>
    <mergeCell ref="D7:K7"/>
    <mergeCell ref="L7:N7"/>
    <mergeCell ref="Z7:AG7"/>
    <mergeCell ref="AH7:AJ7"/>
    <mergeCell ref="D8:K8"/>
    <mergeCell ref="L8:N8"/>
    <mergeCell ref="Z8:AG8"/>
    <mergeCell ref="AH8:AJ8"/>
    <mergeCell ref="D9:K9"/>
    <mergeCell ref="L9:N9"/>
    <mergeCell ref="Z9:AG9"/>
    <mergeCell ref="AH9:AJ9"/>
    <mergeCell ref="Y11:AG11"/>
    <mergeCell ref="AH11:AJ11"/>
    <mergeCell ref="C21:D21"/>
    <mergeCell ref="E21:AD21"/>
    <mergeCell ref="D24:K24"/>
    <mergeCell ref="L24:N24"/>
    <mergeCell ref="C26:D26"/>
    <mergeCell ref="E26:AD26"/>
    <mergeCell ref="D29:K29"/>
    <mergeCell ref="L29:N29"/>
    <mergeCell ref="C31:D31"/>
    <mergeCell ref="E31:AD31"/>
    <mergeCell ref="D34:K34"/>
    <mergeCell ref="L34:N34"/>
    <mergeCell ref="D41:K41"/>
    <mergeCell ref="L41:N41"/>
    <mergeCell ref="Q41:AH42"/>
    <mergeCell ref="D35:K35"/>
    <mergeCell ref="L35:N35"/>
    <mergeCell ref="C37:D37"/>
    <mergeCell ref="E37:AD37"/>
    <mergeCell ref="D40:K40"/>
    <mergeCell ref="L40:N40"/>
  </mergeCells>
  <phoneticPr fontId="1"/>
  <printOptions horizontalCentered="1"/>
  <pageMargins left="0.39370078740157483" right="0.39370078740157483" top="0.35433070866141736" bottom="0.35433070866141736" header="0.11811023622047245" footer="0.11811023622047245"/>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調査票（電子版）</vt:lpstr>
      <vt:lpstr>調査票Ⅳ</vt:lpstr>
      <vt:lpstr>（入力不要）集計用シート</vt:lpstr>
      <vt:lpstr>記入例</vt:lpstr>
      <vt:lpstr>記入例!Print_Area</vt:lpstr>
      <vt:lpstr>'調査票（電子版）'!Print_Area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谷口　耕平</cp:lastModifiedBy>
  <cp:lastPrinted>2024-02-12T23:49:21Z</cp:lastPrinted>
  <dcterms:created xsi:type="dcterms:W3CDTF">2022-02-28T23:41:14Z</dcterms:created>
  <dcterms:modified xsi:type="dcterms:W3CDTF">2024-02-14T04:49:22Z</dcterms:modified>
</cp:coreProperties>
</file>