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01事業計画書" sheetId="7" r:id="rId1"/>
    <sheet name="01事業計画書(記入例）" sheetId="2" r:id="rId2"/>
    <sheet name="02実施報告書" sheetId="8" r:id="rId3"/>
    <sheet name="02実施報告書 (記入例)" sheetId="6" r:id="rId4"/>
  </sheets>
  <definedNames>
    <definedName name="_xlnm.Print_Area" localSheetId="0">'01事業計画書'!$A$1:$AK$86</definedName>
    <definedName name="_xlnm.Print_Area" localSheetId="1">'01事業計画書(記入例）'!$A$1:$AK$86</definedName>
    <definedName name="_xlnm.Print_Area" localSheetId="2">'02実施報告書'!$A$1:$AK$44</definedName>
    <definedName name="_xlnm.Print_Area" localSheetId="3">'02実施報告書 (記入例)'!$A$1:$AK$44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4" i="2" l="1"/>
  <c r="Z74" i="2" s="1"/>
  <c r="AR33" i="8" l="1"/>
  <c r="AG14" i="7"/>
  <c r="T38" i="8"/>
  <c r="Z38" i="8" s="1"/>
  <c r="N38" i="8"/>
  <c r="AQ33" i="8"/>
  <c r="AQ32" i="8"/>
  <c r="AQ31" i="8"/>
  <c r="AG18" i="8"/>
  <c r="F84" i="7"/>
  <c r="T74" i="7"/>
  <c r="Z74" i="7" s="1"/>
  <c r="N74" i="7"/>
  <c r="AQ69" i="7"/>
  <c r="AQ68" i="7"/>
  <c r="AQ67" i="7"/>
  <c r="AG36" i="7"/>
  <c r="H36" i="7"/>
  <c r="C24" i="7"/>
  <c r="C29" i="7" s="1"/>
  <c r="B43" i="7" s="1"/>
  <c r="B46" i="7" s="1"/>
  <c r="AG15" i="7"/>
  <c r="H15" i="7"/>
  <c r="AQ34" i="8" l="1"/>
  <c r="AQ70" i="7"/>
  <c r="AR68" i="7" s="1"/>
  <c r="AR32" i="8"/>
  <c r="M28" i="8"/>
  <c r="AR31" i="8"/>
  <c r="C24" i="2"/>
  <c r="C29" i="2" s="1"/>
  <c r="B43" i="2" s="1"/>
  <c r="T38" i="6"/>
  <c r="Z38" i="6" s="1"/>
  <c r="N38" i="6"/>
  <c r="AQ33" i="6"/>
  <c r="AQ32" i="6"/>
  <c r="AQ31" i="6"/>
  <c r="AG18" i="6"/>
  <c r="AR69" i="7" l="1"/>
  <c r="M64" i="7" s="1"/>
  <c r="AR67" i="7"/>
  <c r="AQ34" i="6"/>
  <c r="AR32" i="6" s="1"/>
  <c r="AR33" i="6" l="1"/>
  <c r="M28" i="6" s="1"/>
  <c r="AR31" i="6"/>
  <c r="AQ69" i="2"/>
  <c r="AQ68" i="2"/>
  <c r="AQ67" i="2"/>
  <c r="AQ70" i="2" l="1"/>
  <c r="AR69" i="2" s="1"/>
  <c r="M64" i="2" s="1"/>
  <c r="AR68" i="2" l="1"/>
  <c r="AR67" i="2"/>
  <c r="F84" i="2" l="1"/>
  <c r="N74" i="2"/>
  <c r="H15" i="2"/>
  <c r="AG15" i="2"/>
  <c r="AG14" i="2"/>
  <c r="H36" i="2"/>
  <c r="AG36" i="2"/>
  <c r="B46" i="2" l="1"/>
</calcChain>
</file>

<file path=xl/sharedStrings.xml><?xml version="1.0" encoding="utf-8"?>
<sst xmlns="http://schemas.openxmlformats.org/spreadsheetml/2006/main" count="604" uniqueCount="161">
  <si>
    <t>合計</t>
    <rPh sb="0" eb="2">
      <t>ゴウケイ</t>
    </rPh>
    <phoneticPr fontId="1"/>
  </si>
  <si>
    <t>（注）1</t>
    <rPh sb="1" eb="2">
      <t>チュウ</t>
    </rPh>
    <phoneticPr fontId="1"/>
  </si>
  <si>
    <t>様式第１号（別紙１）</t>
    <rPh sb="0" eb="2">
      <t>ヨウシキ</t>
    </rPh>
    <rPh sb="2" eb="3">
      <t>ダイ</t>
    </rPh>
    <rPh sb="4" eb="5">
      <t>ゴウ</t>
    </rPh>
    <phoneticPr fontId="1"/>
  </si>
  <si>
    <t>３．補助対象経費内訳（見込み）</t>
    <rPh sb="11" eb="13">
      <t>ミコ</t>
    </rPh>
    <phoneticPr fontId="1"/>
  </si>
  <si>
    <t>電話番号</t>
    <rPh sb="0" eb="2">
      <t>デンワ</t>
    </rPh>
    <rPh sb="2" eb="4">
      <t>バンゴウ</t>
    </rPh>
    <phoneticPr fontId="1"/>
  </si>
  <si>
    <t>部 署</t>
    <phoneticPr fontId="1"/>
  </si>
  <si>
    <t>会社名</t>
    <rPh sb="0" eb="3">
      <t>カイシャメイ</t>
    </rPh>
    <phoneticPr fontId="1"/>
  </si>
  <si>
    <t>（単位：円）</t>
    <rPh sb="1" eb="3">
      <t>タンイ</t>
    </rPh>
    <rPh sb="4" eb="5">
      <t>エン</t>
    </rPh>
    <phoneticPr fontId="1"/>
  </si>
  <si>
    <t>事業計画書</t>
    <phoneticPr fontId="1"/>
  </si>
  <si>
    <t>（魅力あるインターンシップ・仕事体験支援補助金）</t>
    <rPh sb="1" eb="23">
      <t>ミリョ</t>
    </rPh>
    <phoneticPr fontId="1"/>
  </si>
  <si>
    <t>所在地</t>
    <rPh sb="0" eb="3">
      <t>ショザイチ</t>
    </rPh>
    <phoneticPr fontId="1"/>
  </si>
  <si>
    <t>従業員数</t>
    <rPh sb="0" eb="3">
      <t>ジュウギョウイン</t>
    </rPh>
    <rPh sb="3" eb="4">
      <t>スウ</t>
    </rPh>
    <phoneticPr fontId="1"/>
  </si>
  <si>
    <t>正式名称</t>
    <rPh sb="0" eb="2">
      <t>セイシキ</t>
    </rPh>
    <rPh sb="2" eb="4">
      <t>メイショウ</t>
    </rPh>
    <phoneticPr fontId="1"/>
  </si>
  <si>
    <t>大学院卒</t>
    <rPh sb="0" eb="3">
      <t>ダイガクイン</t>
    </rPh>
    <rPh sb="3" eb="4">
      <t>ソツ</t>
    </rPh>
    <phoneticPr fontId="1"/>
  </si>
  <si>
    <t>大学卒</t>
    <rPh sb="0" eb="2">
      <t>ダイガク</t>
    </rPh>
    <rPh sb="2" eb="3">
      <t>ソツ</t>
    </rPh>
    <phoneticPr fontId="1"/>
  </si>
  <si>
    <t>短大卒</t>
    <rPh sb="0" eb="2">
      <t>タンダイ</t>
    </rPh>
    <rPh sb="2" eb="3">
      <t>ソツ</t>
    </rPh>
    <phoneticPr fontId="1"/>
  </si>
  <si>
    <t>計</t>
    <rPh sb="0" eb="1">
      <t>ケイ</t>
    </rPh>
    <phoneticPr fontId="1"/>
  </si>
  <si>
    <t>区分</t>
    <rPh sb="0" eb="2">
      <t>クブン</t>
    </rPh>
    <phoneticPr fontId="1"/>
  </si>
  <si>
    <t>高専卒</t>
    <rPh sb="0" eb="2">
      <t>コウセン</t>
    </rPh>
    <rPh sb="2" eb="3">
      <t>ソツ</t>
    </rPh>
    <phoneticPr fontId="1"/>
  </si>
  <si>
    <t>各種
専門学校卒</t>
    <rPh sb="0" eb="2">
      <t>カクシュ</t>
    </rPh>
    <rPh sb="3" eb="5">
      <t>センモン</t>
    </rPh>
    <rPh sb="5" eb="7">
      <t>ガッコウ</t>
    </rPh>
    <rPh sb="7" eb="8">
      <t>ソツ</t>
    </rPh>
    <phoneticPr fontId="1"/>
  </si>
  <si>
    <t>人</t>
    <rPh sb="0" eb="1">
      <t>ニン</t>
    </rPh>
    <phoneticPr fontId="1"/>
  </si>
  <si>
    <t>☑</t>
  </si>
  <si>
    <t>☑</t>
    <phoneticPr fontId="1"/>
  </si>
  <si>
    <t>企業登録をし、求人情報を登録済</t>
    <rPh sb="0" eb="2">
      <t>キギョウ</t>
    </rPh>
    <rPh sb="2" eb="4">
      <t>トウロク</t>
    </rPh>
    <rPh sb="7" eb="9">
      <t>キュウジン</t>
    </rPh>
    <rPh sb="9" eb="11">
      <t>ジョウホウ</t>
    </rPh>
    <rPh sb="12" eb="14">
      <t>トウロク</t>
    </rPh>
    <rPh sb="14" eb="15">
      <t>ズ</t>
    </rPh>
    <phoneticPr fontId="1"/>
  </si>
  <si>
    <t>「新規学卒者等」の区分で掲載済</t>
    <rPh sb="1" eb="3">
      <t>シンキ</t>
    </rPh>
    <rPh sb="3" eb="6">
      <t>ガクソツシャ</t>
    </rPh>
    <rPh sb="6" eb="7">
      <t>トウ</t>
    </rPh>
    <rPh sb="9" eb="11">
      <t>クブン</t>
    </rPh>
    <rPh sb="12" eb="14">
      <t>ケイサイ</t>
    </rPh>
    <rPh sb="14" eb="15">
      <t>ズ</t>
    </rPh>
    <phoneticPr fontId="1"/>
  </si>
  <si>
    <r>
      <t>「新規学卒者等」の区分で掲載申請中</t>
    </r>
    <r>
      <rPr>
        <vertAlign val="superscript"/>
        <sz val="12"/>
        <rFont val="ＭＳ 明朝"/>
        <family val="1"/>
        <charset val="128"/>
      </rPr>
      <t>※2</t>
    </r>
    <rPh sb="1" eb="3">
      <t>シンキ</t>
    </rPh>
    <rPh sb="3" eb="6">
      <t>ガクソツシャ</t>
    </rPh>
    <rPh sb="6" eb="7">
      <t>トウ</t>
    </rPh>
    <rPh sb="9" eb="11">
      <t>クブン</t>
    </rPh>
    <rPh sb="12" eb="14">
      <t>ケイサイ</t>
    </rPh>
    <rPh sb="14" eb="16">
      <t>シンセイ</t>
    </rPh>
    <rPh sb="16" eb="17">
      <t>チュウ</t>
    </rPh>
    <phoneticPr fontId="1"/>
  </si>
  <si>
    <t>１．概況</t>
    <rPh sb="2" eb="4">
      <t>ガイキョウ</t>
    </rPh>
    <phoneticPr fontId="1"/>
  </si>
  <si>
    <t>ア</t>
    <phoneticPr fontId="1"/>
  </si>
  <si>
    <t xml:space="preserve"> インターンシップ・仕事体験における学生参加状況</t>
    <phoneticPr fontId="1"/>
  </si>
  <si>
    <t>①学生募集し実施した</t>
    <rPh sb="1" eb="3">
      <t>ガクセイ</t>
    </rPh>
    <rPh sb="3" eb="5">
      <t>ボシュウ</t>
    </rPh>
    <rPh sb="6" eb="8">
      <t>ジッシ</t>
    </rPh>
    <phoneticPr fontId="1"/>
  </si>
  <si>
    <t>②学生募集したが応募なし</t>
    <rPh sb="1" eb="3">
      <t>ガクセイ</t>
    </rPh>
    <rPh sb="3" eb="5">
      <t>ボシュウ</t>
    </rPh>
    <rPh sb="8" eb="10">
      <t>オウボ</t>
    </rPh>
    <phoneticPr fontId="1"/>
  </si>
  <si>
    <t>③学生募集なし</t>
    <rPh sb="1" eb="3">
      <t>ガクセイ</t>
    </rPh>
    <rPh sb="3" eb="5">
      <t>ボシュウ</t>
    </rPh>
    <phoneticPr fontId="1"/>
  </si>
  <si>
    <t>期間</t>
    <rPh sb="0" eb="2">
      <t>キカン</t>
    </rPh>
    <phoneticPr fontId="1"/>
  </si>
  <si>
    <t>イ</t>
    <phoneticPr fontId="1"/>
  </si>
  <si>
    <t xml:space="preserve"> インターンシップ・仕事体験後の採用状況</t>
    <phoneticPr fontId="1"/>
  </si>
  <si>
    <t>採用実績</t>
    <rPh sb="0" eb="2">
      <t>サイヨウ</t>
    </rPh>
    <rPh sb="2" eb="4">
      <t>ジッセキ</t>
    </rPh>
    <phoneticPr fontId="1"/>
  </si>
  <si>
    <t>ウ</t>
    <phoneticPr fontId="1"/>
  </si>
  <si>
    <t xml:space="preserve"> 県事業活用状況</t>
    <rPh sb="1" eb="2">
      <t>ケン</t>
    </rPh>
    <rPh sb="2" eb="4">
      <t>ジギョウ</t>
    </rPh>
    <rPh sb="4" eb="6">
      <t>カツヨウ</t>
    </rPh>
    <rPh sb="6" eb="8">
      <t>ジョウキョウ</t>
    </rPh>
    <phoneticPr fontId="1"/>
  </si>
  <si>
    <t>採用の専門家
派遣事業</t>
    <rPh sb="0" eb="2">
      <t>サイヨウ</t>
    </rPh>
    <rPh sb="3" eb="6">
      <t>センモンカ</t>
    </rPh>
    <rPh sb="7" eb="9">
      <t>ハケン</t>
    </rPh>
    <rPh sb="9" eb="11">
      <t>ジギョウ</t>
    </rPh>
    <phoneticPr fontId="1"/>
  </si>
  <si>
    <t>① 活用した</t>
    <rPh sb="2" eb="4">
      <t>カツヨウ</t>
    </rPh>
    <phoneticPr fontId="1"/>
  </si>
  <si>
    <t xml:space="preserve">  ①の場合</t>
    <rPh sb="4" eb="6">
      <t>バアイ</t>
    </rPh>
    <phoneticPr fontId="1"/>
  </si>
  <si>
    <t>ジョブカフェしまね
登録</t>
    <rPh sb="10" eb="12">
      <t>トウロク</t>
    </rPh>
    <phoneticPr fontId="1"/>
  </si>
  <si>
    <t>ハローワークインターネットサービス求人</t>
    <rPh sb="17" eb="19">
      <t>キュウジン</t>
    </rPh>
    <phoneticPr fontId="1"/>
  </si>
  <si>
    <t>採用計画
（注1）</t>
    <rPh sb="0" eb="2">
      <t>サイヨウ</t>
    </rPh>
    <rPh sb="2" eb="4">
      <t>ケイカク</t>
    </rPh>
    <phoneticPr fontId="1"/>
  </si>
  <si>
    <t>①学生募集・実施予定</t>
    <rPh sb="1" eb="3">
      <t>ガクセイ</t>
    </rPh>
    <rPh sb="3" eb="5">
      <t>ボシュウ</t>
    </rPh>
    <rPh sb="6" eb="8">
      <t>ジッシ</t>
    </rPh>
    <rPh sb="8" eb="10">
      <t>ヨテイ</t>
    </rPh>
    <phoneticPr fontId="1"/>
  </si>
  <si>
    <t>②実施予定なし</t>
    <rPh sb="1" eb="3">
      <t>ジッシ</t>
    </rPh>
    <rPh sb="3" eb="5">
      <t>ヨテイ</t>
    </rPh>
    <phoneticPr fontId="1"/>
  </si>
  <si>
    <t>ア)しまね学生インターンシップ</t>
    <rPh sb="5" eb="7">
      <t>ガクセイ</t>
    </rPh>
    <phoneticPr fontId="1"/>
  </si>
  <si>
    <t>イ)しまね短期仕事体験</t>
    <phoneticPr fontId="1"/>
  </si>
  <si>
    <t>ウ)しまね１Day仕事体験</t>
  </si>
  <si>
    <t>ウ)しまね１Day仕事体験</t>
    <phoneticPr fontId="1"/>
  </si>
  <si>
    <t>２．事業計画</t>
    <rPh sb="2" eb="4">
      <t>ジギョウ</t>
    </rPh>
    <rPh sb="4" eb="6">
      <t>ケイカク</t>
    </rPh>
    <phoneticPr fontId="1"/>
  </si>
  <si>
    <t xml:space="preserve"> ⑴ 事業実施期間</t>
    <rPh sb="3" eb="5">
      <t>ジギョウ</t>
    </rPh>
    <rPh sb="5" eb="7">
      <t>ジッシ</t>
    </rPh>
    <rPh sb="7" eb="9">
      <t>キカン</t>
    </rPh>
    <phoneticPr fontId="1"/>
  </si>
  <si>
    <t xml:space="preserve"> ⑵ 事業目的</t>
    <rPh sb="3" eb="5">
      <t>ジギョウ</t>
    </rPh>
    <rPh sb="5" eb="7">
      <t>モクテキ</t>
    </rPh>
    <phoneticPr fontId="1"/>
  </si>
  <si>
    <t>① 現状</t>
    <rPh sb="2" eb="4">
      <t>ゲンジョウ</t>
    </rPh>
    <phoneticPr fontId="1"/>
  </si>
  <si>
    <t>② 課題</t>
    <rPh sb="2" eb="4">
      <t>カダイ</t>
    </rPh>
    <phoneticPr fontId="1"/>
  </si>
  <si>
    <t>③ 目指す姿</t>
    <rPh sb="2" eb="4">
      <t>メザ</t>
    </rPh>
    <rPh sb="5" eb="6">
      <t>スガタ</t>
    </rPh>
    <phoneticPr fontId="1"/>
  </si>
  <si>
    <t xml:space="preserve"> ⑶ 事業内容</t>
    <rPh sb="3" eb="5">
      <t>ジギョウ</t>
    </rPh>
    <rPh sb="5" eb="7">
      <t>ナイヨウ</t>
    </rPh>
    <phoneticPr fontId="1"/>
  </si>
  <si>
    <t>① 取組内容</t>
    <rPh sb="2" eb="4">
      <t>トリクミ</t>
    </rPh>
    <rPh sb="4" eb="6">
      <t>ナイヨウ</t>
    </rPh>
    <phoneticPr fontId="1"/>
  </si>
  <si>
    <t>② 実施目標</t>
    <rPh sb="2" eb="4">
      <t>ジッシ</t>
    </rPh>
    <rPh sb="4" eb="6">
      <t>モクヒョウ</t>
    </rPh>
    <phoneticPr fontId="1"/>
  </si>
  <si>
    <t>対象経費
科目</t>
    <rPh sb="0" eb="2">
      <t>タイショウ</t>
    </rPh>
    <rPh sb="2" eb="4">
      <t>ケイヒ</t>
    </rPh>
    <rPh sb="5" eb="7">
      <t>カモク</t>
    </rPh>
    <phoneticPr fontId="1"/>
  </si>
  <si>
    <t>経費内訳</t>
    <rPh sb="0" eb="2">
      <t>ケイヒ</t>
    </rPh>
    <rPh sb="2" eb="4">
      <t>ウチワケ</t>
    </rPh>
    <phoneticPr fontId="1"/>
  </si>
  <si>
    <t>事業に要する
経費
（消費税込）</t>
    <rPh sb="0" eb="2">
      <t>ジギョウ</t>
    </rPh>
    <rPh sb="3" eb="4">
      <t>ヨウ</t>
    </rPh>
    <rPh sb="7" eb="9">
      <t>ケイヒ</t>
    </rPh>
    <rPh sb="11" eb="14">
      <t>ショウヒゼイ</t>
    </rPh>
    <rPh sb="14" eb="15">
      <t>コ</t>
    </rPh>
    <phoneticPr fontId="1"/>
  </si>
  <si>
    <t>補助対象
経費
（消費税抜）</t>
    <rPh sb="0" eb="2">
      <t>ホジョ</t>
    </rPh>
    <rPh sb="2" eb="4">
      <t>タイショウ</t>
    </rPh>
    <rPh sb="5" eb="7">
      <t>ケイヒ</t>
    </rPh>
    <rPh sb="9" eb="12">
      <t>ショウヒゼイ</t>
    </rPh>
    <rPh sb="12" eb="13">
      <t>ヌ</t>
    </rPh>
    <phoneticPr fontId="1"/>
  </si>
  <si>
    <t>補助申請額
（補助対象経費×1/2）</t>
    <rPh sb="0" eb="2">
      <t>ホジョ</t>
    </rPh>
    <rPh sb="2" eb="5">
      <t>シンセイガク</t>
    </rPh>
    <rPh sb="7" eb="9">
      <t>ホジョ</t>
    </rPh>
    <rPh sb="9" eb="11">
      <t>タイショウ</t>
    </rPh>
    <rPh sb="11" eb="13">
      <t>ケイヒ</t>
    </rPh>
    <phoneticPr fontId="1"/>
  </si>
  <si>
    <t>備考
（委託先名）</t>
    <rPh sb="0" eb="2">
      <t>ビコウ</t>
    </rPh>
    <rPh sb="4" eb="6">
      <t>イタク</t>
    </rPh>
    <rPh sb="6" eb="7">
      <t>サキ</t>
    </rPh>
    <rPh sb="7" eb="8">
      <t>メイ</t>
    </rPh>
    <phoneticPr fontId="1"/>
  </si>
  <si>
    <t>合計</t>
    <rPh sb="0" eb="2">
      <t>ゴウケイ</t>
    </rPh>
    <phoneticPr fontId="1"/>
  </si>
  <si>
    <t>４．担当者連絡先</t>
    <phoneticPr fontId="1"/>
  </si>
  <si>
    <t>Mail</t>
    <phoneticPr fontId="1"/>
  </si>
  <si>
    <t>担当者氏名</t>
    <rPh sb="0" eb="3">
      <t>タントウシャ</t>
    </rPh>
    <rPh sb="3" eb="5">
      <t>シメイ</t>
    </rPh>
    <phoneticPr fontId="1"/>
  </si>
  <si>
    <t>〒</t>
    <phoneticPr fontId="1"/>
  </si>
  <si>
    <t>住所</t>
    <rPh sb="0" eb="2">
      <t>ジュウショ</t>
    </rPh>
    <phoneticPr fontId="1"/>
  </si>
  <si>
    <t>690-0881</t>
    <phoneticPr fontId="1"/>
  </si>
  <si>
    <t>注1) 現時点での計画をご記入ください</t>
    <rPh sb="0" eb="1">
      <t>チュウ</t>
    </rPh>
    <rPh sb="4" eb="7">
      <t>ゲンジテン</t>
    </rPh>
    <rPh sb="9" eb="11">
      <t>ケイカク</t>
    </rPh>
    <rPh sb="13" eb="15">
      <t>キニュウ</t>
    </rPh>
    <phoneticPr fontId="1"/>
  </si>
  <si>
    <t>松江市殿町１</t>
    <rPh sb="0" eb="3">
      <t>マツエシ</t>
    </rPh>
    <rPh sb="3" eb="5">
      <t>トノマチ</t>
    </rPh>
    <phoneticPr fontId="1"/>
  </si>
  <si>
    <r>
      <t xml:space="preserve">業種
</t>
    </r>
    <r>
      <rPr>
        <sz val="10"/>
        <rFont val="ＭＳ Ｐ明朝"/>
        <family val="1"/>
        <charset val="128"/>
      </rPr>
      <t>（選択）</t>
    </r>
    <rPh sb="0" eb="2">
      <t>ギョウシュ</t>
    </rPh>
    <rPh sb="4" eb="6">
      <t>センタク</t>
    </rPh>
    <phoneticPr fontId="1"/>
  </si>
  <si>
    <t>A 農業，林業</t>
  </si>
  <si>
    <t>B 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</si>
  <si>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</si>
  <si>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</si>
  <si>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</si>
  <si>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</si>
  <si>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</si>
  <si>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</si>
  <si>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</si>
  <si>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</si>
  <si>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</si>
  <si>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</si>
  <si>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</si>
  <si>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</si>
  <si>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</si>
  <si>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</si>
  <si>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</si>
  <si>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</si>
  <si>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</si>
  <si>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</si>
  <si>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t>
  </si>
  <si>
    <t>□</t>
    <phoneticPr fontId="1"/>
  </si>
  <si>
    <t>ア)しまね学生インターンシップ</t>
    <phoneticPr fontId="1"/>
  </si>
  <si>
    <t>（複数選択可）</t>
    <rPh sb="1" eb="3">
      <t>フクスウ</t>
    </rPh>
    <rPh sb="3" eb="5">
      <t>センタク</t>
    </rPh>
    <rPh sb="5" eb="6">
      <t>カ</t>
    </rPh>
    <phoneticPr fontId="1"/>
  </si>
  <si>
    <t>①の場合予定</t>
    <rPh sb="2" eb="4">
      <t>バアイ</t>
    </rPh>
    <rPh sb="4" eb="6">
      <t>ヨテイ</t>
    </rPh>
    <phoneticPr fontId="1"/>
  </si>
  <si>
    <t>研修費</t>
  </si>
  <si>
    <t>広報費</t>
  </si>
  <si>
    <t>コンサルティング費用</t>
    <rPh sb="8" eb="10">
      <t>ヒヨウ</t>
    </rPh>
    <phoneticPr fontId="1"/>
  </si>
  <si>
    <t>エ)複数区分</t>
    <rPh sb="2" eb="4">
      <t>フクスウ</t>
    </rPh>
    <rPh sb="4" eb="6">
      <t>クブン</t>
    </rPh>
    <phoneticPr fontId="1"/>
  </si>
  <si>
    <t>2024年6月頃</t>
    <rPh sb="4" eb="5">
      <t>ネン</t>
    </rPh>
    <rPh sb="6" eb="7">
      <t>ガツ</t>
    </rPh>
    <rPh sb="7" eb="8">
      <t>ゴロ</t>
    </rPh>
    <phoneticPr fontId="1"/>
  </si>
  <si>
    <t>エ)複数区分予定</t>
    <rPh sb="2" eb="4">
      <t>フクスウ</t>
    </rPh>
    <rPh sb="4" eb="6">
      <t>クブン</t>
    </rPh>
    <rPh sb="6" eb="8">
      <t>ヨテイ</t>
    </rPh>
    <phoneticPr fontId="1"/>
  </si>
  <si>
    <t>（交付決定日以降）</t>
    <rPh sb="1" eb="3">
      <t>コウフ</t>
    </rPh>
    <rPh sb="3" eb="5">
      <t>ケッテイ</t>
    </rPh>
    <rPh sb="5" eb="6">
      <t>ビ</t>
    </rPh>
    <rPh sb="6" eb="8">
      <t>イコウ</t>
    </rPh>
    <phoneticPr fontId="1"/>
  </si>
  <si>
    <t>～</t>
    <phoneticPr fontId="1"/>
  </si>
  <si>
    <t>・直近3年間の新卒採用ができていない。（採用計画2人)
・○○分野について新規に事業着手を予定している。</t>
    <rPh sb="7" eb="9">
      <t>シンソツ</t>
    </rPh>
    <rPh sb="22" eb="24">
      <t>ケイカク</t>
    </rPh>
    <rPh sb="31" eb="33">
      <t>ブンヤ</t>
    </rPh>
    <rPh sb="42" eb="44">
      <t>チャクシュ</t>
    </rPh>
    <rPh sb="45" eb="47">
      <t>ヨテイ</t>
    </rPh>
    <phoneticPr fontId="1"/>
  </si>
  <si>
    <t>・インターンシップの実施により、学生との接点を当社を知る機会を増やし、応募母数及び採用者数増やす必要がある。
・新規事業の実施に伴い、○○分野を担う人材を確保・育成する必要がある。</t>
    <rPh sb="16" eb="18">
      <t>ガクセイ</t>
    </rPh>
    <rPh sb="20" eb="22">
      <t>セッテン</t>
    </rPh>
    <rPh sb="23" eb="25">
      <t>トウシャ</t>
    </rPh>
    <rPh sb="26" eb="27">
      <t>シ</t>
    </rPh>
    <rPh sb="28" eb="30">
      <t>キカイ</t>
    </rPh>
    <rPh sb="31" eb="32">
      <t>フ</t>
    </rPh>
    <rPh sb="35" eb="37">
      <t>オウボ</t>
    </rPh>
    <rPh sb="37" eb="39">
      <t>ボスウ</t>
    </rPh>
    <rPh sb="39" eb="40">
      <t>オヨ</t>
    </rPh>
    <rPh sb="45" eb="46">
      <t>フ</t>
    </rPh>
    <rPh sb="72" eb="73">
      <t>ニナ</t>
    </rPh>
    <rPh sb="80" eb="82">
      <t>イクセイ</t>
    </rPh>
    <phoneticPr fontId="1"/>
  </si>
  <si>
    <t>研修参加費</t>
    <rPh sb="0" eb="2">
      <t>ケンシュウ</t>
    </rPh>
    <rPh sb="2" eb="5">
      <t>サンカヒ</t>
    </rPh>
    <phoneticPr fontId="1"/>
  </si>
  <si>
    <t>チラシ動画製作費</t>
    <rPh sb="3" eb="5">
      <t>ドウガ</t>
    </rPh>
    <rPh sb="5" eb="7">
      <t>セイサク</t>
    </rPh>
    <rPh sb="7" eb="8">
      <t>ヒ</t>
    </rPh>
    <phoneticPr fontId="1"/>
  </si>
  <si>
    <t>学生向けサイト掲載費</t>
    <rPh sb="0" eb="2">
      <t>ガクセイ</t>
    </rPh>
    <rPh sb="2" eb="3">
      <t>ム</t>
    </rPh>
    <rPh sb="7" eb="10">
      <t>ケイサイヒ</t>
    </rPh>
    <phoneticPr fontId="1"/>
  </si>
  <si>
    <t>(株)〇〇</t>
    <rPh sb="0" eb="3">
      <t>カブ</t>
    </rPh>
    <phoneticPr fontId="1"/>
  </si>
  <si>
    <t>(株)△△</t>
    <rPh sb="0" eb="3">
      <t>カブ</t>
    </rPh>
    <phoneticPr fontId="1"/>
  </si>
  <si>
    <t>(株)□□</t>
    <rPh sb="0" eb="3">
      <t>カブ</t>
    </rPh>
    <phoneticPr fontId="1"/>
  </si>
  <si>
    <t>記入欄が不足する場合は、追加して記載すること</t>
    <rPh sb="0" eb="2">
      <t>キニュウ</t>
    </rPh>
    <rPh sb="2" eb="3">
      <t>ラン</t>
    </rPh>
    <rPh sb="4" eb="6">
      <t>フソク</t>
    </rPh>
    <rPh sb="8" eb="10">
      <t>バアイ</t>
    </rPh>
    <rPh sb="12" eb="14">
      <t>ツイカ</t>
    </rPh>
    <rPh sb="16" eb="18">
      <t>キサイ</t>
    </rPh>
    <phoneticPr fontId="1"/>
  </si>
  <si>
    <t>契約期間が補助対象事業期間を超える場合は、対象事業期間分のみ計上する</t>
    <phoneticPr fontId="1"/>
  </si>
  <si>
    <t>・インターンシップ・仕事体験を積極的に展開し、応募者の母数拡大と、参加学生から応募・採用に繋げたい。
・当社のインターンシップ・仕事体験が〇〇大生向けに定着し、先輩社員が学生に対応する体制（メンター制度の導入、OJT担当者の育成）を構築したい。</t>
    <rPh sb="39" eb="41">
      <t>オウボ</t>
    </rPh>
    <rPh sb="52" eb="54">
      <t>トウシャ</t>
    </rPh>
    <rPh sb="64" eb="66">
      <t>シゴト</t>
    </rPh>
    <rPh sb="66" eb="68">
      <t>タイケン</t>
    </rPh>
    <rPh sb="71" eb="73">
      <t>ダイセイ</t>
    </rPh>
    <rPh sb="73" eb="74">
      <t>ム</t>
    </rPh>
    <rPh sb="76" eb="78">
      <t>テイチャク</t>
    </rPh>
    <rPh sb="80" eb="82">
      <t>センパイ</t>
    </rPh>
    <rPh sb="82" eb="84">
      <t>シャイン</t>
    </rPh>
    <rPh sb="85" eb="87">
      <t>ガクセイ</t>
    </rPh>
    <rPh sb="88" eb="90">
      <t>タイオウ</t>
    </rPh>
    <rPh sb="92" eb="94">
      <t>タイセイ</t>
    </rPh>
    <rPh sb="116" eb="118">
      <t>コウチク</t>
    </rPh>
    <phoneticPr fontId="1"/>
  </si>
  <si>
    <t>〇〇株式会社</t>
    <rPh sb="2" eb="6">
      <t>カブシキガイシャ</t>
    </rPh>
    <phoneticPr fontId="1"/>
  </si>
  <si>
    <t>【業種プルダウン】</t>
    <rPh sb="1" eb="3">
      <t>ギョウシュ</t>
    </rPh>
    <phoneticPr fontId="1"/>
  </si>
  <si>
    <t>⑶　ジョブカフェしまね実施のインターンシップ・仕事体験の実施予定 （ 交付要綱第４条(３) ）</t>
    <rPh sb="11" eb="13">
      <t>ジッシ</t>
    </rPh>
    <rPh sb="23" eb="25">
      <t>シゴト</t>
    </rPh>
    <rPh sb="25" eb="27">
      <t>タイケン</t>
    </rPh>
    <rPh sb="28" eb="30">
      <t>ジッシ</t>
    </rPh>
    <rPh sb="30" eb="32">
      <t>ヨテイ</t>
    </rPh>
    <rPh sb="35" eb="37">
      <t>コウフ</t>
    </rPh>
    <rPh sb="37" eb="39">
      <t>ヨウコウ</t>
    </rPh>
    <rPh sb="39" eb="40">
      <t>ダイ</t>
    </rPh>
    <rPh sb="41" eb="42">
      <t>ジョウ</t>
    </rPh>
    <phoneticPr fontId="1"/>
  </si>
  <si>
    <t>⑵　インターンシップ・仕事体験等の取組状況 （ 交付要綱第４条(２) ）※ ア～ウをいずれか満たす</t>
    <rPh sb="11" eb="13">
      <t>シゴト</t>
    </rPh>
    <rPh sb="13" eb="15">
      <t>タイケン</t>
    </rPh>
    <rPh sb="15" eb="16">
      <t>トウ</t>
    </rPh>
    <rPh sb="17" eb="19">
      <t>トリクミ</t>
    </rPh>
    <rPh sb="19" eb="21">
      <t>ジョウキョウ</t>
    </rPh>
    <rPh sb="46" eb="47">
      <t>ミ</t>
    </rPh>
    <phoneticPr fontId="1"/>
  </si>
  <si>
    <t>⑴　企業の概要  （ 交付要綱第４条(１)関係 ）</t>
    <rPh sb="2" eb="4">
      <t>キギョウ</t>
    </rPh>
    <rPh sb="5" eb="7">
      <t>ガイヨウ</t>
    </rPh>
    <rPh sb="21" eb="23">
      <t>カンケイ</t>
    </rPh>
    <phoneticPr fontId="1"/>
  </si>
  <si>
    <t>オ)独自実施</t>
    <rPh sb="2" eb="4">
      <t>ドクジ</t>
    </rPh>
    <rPh sb="4" eb="6">
      <t>ジッシ</t>
    </rPh>
    <phoneticPr fontId="1"/>
  </si>
  <si>
    <t>「対象経費科目」は、交付要綱別表に掲載している対象経費のいずれかを記載すること</t>
    <rPh sb="1" eb="3">
      <t>タイショウ</t>
    </rPh>
    <rPh sb="3" eb="5">
      <t>ケイヒ</t>
    </rPh>
    <rPh sb="5" eb="7">
      <t>カモク</t>
    </rPh>
    <rPh sb="10" eb="12">
      <t>コウフ</t>
    </rPh>
    <rPh sb="12" eb="14">
      <t>ヨウコウ</t>
    </rPh>
    <rPh sb="14" eb="16">
      <t>ベッピョウ</t>
    </rPh>
    <rPh sb="17" eb="19">
      <t>ケイサイ</t>
    </rPh>
    <rPh sb="23" eb="25">
      <t>タイショウ</t>
    </rPh>
    <rPh sb="25" eb="27">
      <t>ケイヒ</t>
    </rPh>
    <rPh sb="33" eb="35">
      <t>キサイ</t>
    </rPh>
    <phoneticPr fontId="1"/>
  </si>
  <si>
    <t>「広報費」は補助対象経費の1/2以下とすること</t>
    <rPh sb="1" eb="3">
      <t>コウホウ</t>
    </rPh>
    <rPh sb="3" eb="4">
      <t>ヒ</t>
    </rPh>
    <rPh sb="6" eb="8">
      <t>ホジョ</t>
    </rPh>
    <rPh sb="8" eb="10">
      <t>タイショウ</t>
    </rPh>
    <rPh sb="10" eb="12">
      <t>ケイヒ</t>
    </rPh>
    <rPh sb="16" eb="18">
      <t>イカ</t>
    </rPh>
    <phoneticPr fontId="1"/>
  </si>
  <si>
    <t>「補助申請額」は、千円未満切捨てとすること</t>
    <rPh sb="1" eb="3">
      <t>ホジョ</t>
    </rPh>
    <rPh sb="3" eb="5">
      <t>シンセイ</t>
    </rPh>
    <rPh sb="5" eb="6">
      <t>ガク</t>
    </rPh>
    <rPh sb="9" eb="11">
      <t>センエン</t>
    </rPh>
    <rPh sb="11" eb="13">
      <t>ミマン</t>
    </rPh>
    <rPh sb="13" eb="15">
      <t>キリス</t>
    </rPh>
    <phoneticPr fontId="1"/>
  </si>
  <si>
    <t>事業を委託する場合は、「備考」欄に委託先名を記入すること</t>
    <rPh sb="0" eb="2">
      <t>ジギョウ</t>
    </rPh>
    <rPh sb="3" eb="5">
      <t>イタク</t>
    </rPh>
    <rPh sb="7" eb="9">
      <t>バアイ</t>
    </rPh>
    <rPh sb="12" eb="14">
      <t>ビコウ</t>
    </rPh>
    <rPh sb="15" eb="16">
      <t>ラン</t>
    </rPh>
    <rPh sb="17" eb="20">
      <t>イタクサキ</t>
    </rPh>
    <rPh sb="20" eb="21">
      <t>メイ</t>
    </rPh>
    <rPh sb="22" eb="24">
      <t>キニュウ</t>
    </rPh>
    <phoneticPr fontId="1"/>
  </si>
  <si>
    <t>委託料</t>
    <rPh sb="0" eb="3">
      <t>イタクリョウ</t>
    </rPh>
    <phoneticPr fontId="1"/>
  </si>
  <si>
    <t>事業実施報告書</t>
    <rPh sb="2" eb="4">
      <t>ジッシ</t>
    </rPh>
    <rPh sb="4" eb="6">
      <t>ホウコク</t>
    </rPh>
    <phoneticPr fontId="1"/>
  </si>
  <si>
    <t xml:space="preserve"> インターンシップ・仕事体験後の内定状況</t>
    <rPh sb="16" eb="18">
      <t>ナイテイ</t>
    </rPh>
    <phoneticPr fontId="1"/>
  </si>
  <si>
    <t>２．事業実績概要</t>
    <rPh sb="2" eb="4">
      <t>ジギョウ</t>
    </rPh>
    <rPh sb="4" eb="6">
      <t>ジッセキ</t>
    </rPh>
    <rPh sb="6" eb="8">
      <t>ガイヨウ</t>
    </rPh>
    <phoneticPr fontId="1"/>
  </si>
  <si>
    <t xml:space="preserve"> ⑵ 事業実績</t>
    <rPh sb="3" eb="5">
      <t>ジギョウ</t>
    </rPh>
    <rPh sb="5" eb="7">
      <t>ジッセキ</t>
    </rPh>
    <phoneticPr fontId="1"/>
  </si>
  <si>
    <t>１）受入体制・プログラム
  研修等準備し取り組んだが参加学生の事前知識にばらつきがあり、全員に効果的でない可能性があった。
  プログラムを分け、またより充実したものとしたい。
２）コミニケーション
  受入部署の社員と学生について、前半では柔らかい雰囲気を出すことができず質問しづらい場面があった。
  対応社員の経験も向上したため、社内研修・共有等行い次年度に活かしたい。</t>
    <rPh sb="2" eb="3">
      <t>ウ</t>
    </rPh>
    <rPh sb="3" eb="4">
      <t>イ</t>
    </rPh>
    <rPh sb="4" eb="6">
      <t>タイセイ</t>
    </rPh>
    <rPh sb="15" eb="18">
      <t>ケンシュウトウ</t>
    </rPh>
    <rPh sb="18" eb="20">
      <t>ジュンビ</t>
    </rPh>
    <rPh sb="21" eb="22">
      <t>ト</t>
    </rPh>
    <rPh sb="23" eb="24">
      <t>ク</t>
    </rPh>
    <rPh sb="27" eb="29">
      <t>サンカ</t>
    </rPh>
    <rPh sb="29" eb="31">
      <t>ガクセイ</t>
    </rPh>
    <rPh sb="32" eb="34">
      <t>ジゼン</t>
    </rPh>
    <rPh sb="34" eb="36">
      <t>チシキ</t>
    </rPh>
    <rPh sb="45" eb="47">
      <t>ゼンイン</t>
    </rPh>
    <rPh sb="71" eb="72">
      <t>ワ</t>
    </rPh>
    <rPh sb="78" eb="80">
      <t>ジュウジツ</t>
    </rPh>
    <rPh sb="154" eb="156">
      <t>タイオウ</t>
    </rPh>
    <rPh sb="156" eb="158">
      <t>シャイン</t>
    </rPh>
    <rPh sb="159" eb="161">
      <t>ケイケン</t>
    </rPh>
    <rPh sb="162" eb="164">
      <t>コウジョウ</t>
    </rPh>
    <rPh sb="169" eb="171">
      <t>シャナイ</t>
    </rPh>
    <rPh sb="171" eb="173">
      <t>ケンシュウ</t>
    </rPh>
    <rPh sb="174" eb="176">
      <t>キョウユウ</t>
    </rPh>
    <rPh sb="176" eb="177">
      <t>トウ</t>
    </rPh>
    <rPh sb="177" eb="178">
      <t>オコナ</t>
    </rPh>
    <rPh sb="179" eb="182">
      <t>ジネンド</t>
    </rPh>
    <rPh sb="183" eb="184">
      <t>イ</t>
    </rPh>
    <phoneticPr fontId="1"/>
  </si>
  <si>
    <t>① 取組内容（実績）</t>
    <rPh sb="2" eb="4">
      <t>トリクミ</t>
    </rPh>
    <rPh sb="4" eb="6">
      <t>ナイヨウ</t>
    </rPh>
    <rPh sb="7" eb="9">
      <t>ジッセキ</t>
    </rPh>
    <phoneticPr fontId="1"/>
  </si>
  <si>
    <t>実施内容</t>
    <rPh sb="0" eb="2">
      <t>ジッシ</t>
    </rPh>
    <rPh sb="2" eb="4">
      <t>ナイヨウ</t>
    </rPh>
    <phoneticPr fontId="1"/>
  </si>
  <si>
    <t>参加</t>
    <rPh sb="0" eb="2">
      <t>サンカ</t>
    </rPh>
    <phoneticPr fontId="1"/>
  </si>
  <si>
    <t>エ)独自実施</t>
  </si>
  <si>
    <t>エ)独自実施</t>
    <phoneticPr fontId="1"/>
  </si>
  <si>
    <t>イ)しまね短期仕事体験</t>
  </si>
  <si>
    <t>2024年6月 ～ 2024年8月 （学生参加(予定)日数 5日間）</t>
    <phoneticPr fontId="1"/>
  </si>
  <si>
    <t>2025年1月 ～ 2025年2月 （学生参加(予定)日数 1日間）</t>
    <phoneticPr fontId="1"/>
  </si>
  <si>
    <t>② 活用していない</t>
    <rPh sb="2" eb="4">
      <t>カツヨウ</t>
    </rPh>
    <phoneticPr fontId="1"/>
  </si>
  <si>
    <t>2026年1月 ～ 2026年2月 （学生参加(予定)日数 1日間）</t>
    <phoneticPr fontId="1"/>
  </si>
  <si>
    <t>１．インターンシップ・仕事体験等の取組状況</t>
    <rPh sb="11" eb="13">
      <t>シゴト</t>
    </rPh>
    <rPh sb="13" eb="15">
      <t>タイケン</t>
    </rPh>
    <rPh sb="15" eb="16">
      <t>トウ</t>
    </rPh>
    <rPh sb="17" eb="19">
      <t>トリクミ</t>
    </rPh>
    <rPh sb="19" eb="21">
      <t>ジョウキョウ</t>
    </rPh>
    <phoneticPr fontId="1"/>
  </si>
  <si>
    <t>企業名</t>
    <rPh sb="0" eb="3">
      <t>キギョウメイ</t>
    </rPh>
    <phoneticPr fontId="1"/>
  </si>
  <si>
    <t>② 実施後の課題、今後の目標</t>
    <rPh sb="2" eb="4">
      <t>ジッシ</t>
    </rPh>
    <rPh sb="4" eb="5">
      <t>ゴ</t>
    </rPh>
    <rPh sb="6" eb="8">
      <t>カダイ</t>
    </rPh>
    <rPh sb="9" eb="11">
      <t>コンゴ</t>
    </rPh>
    <rPh sb="12" eb="14">
      <t>モクヒョウ</t>
    </rPh>
    <phoneticPr fontId="1"/>
  </si>
  <si>
    <t>様式第６号（別紙１）</t>
    <phoneticPr fontId="1"/>
  </si>
  <si>
    <r>
      <t>企業登録をし、求人情報掲載申請中</t>
    </r>
    <r>
      <rPr>
        <vertAlign val="superscript"/>
        <sz val="12"/>
        <rFont val="ＭＳ 明朝"/>
        <family val="1"/>
        <charset val="128"/>
      </rPr>
      <t>※1</t>
    </r>
    <rPh sb="0" eb="2">
      <t>キギョウ</t>
    </rPh>
    <rPh sb="2" eb="4">
      <t>トウロク</t>
    </rPh>
    <rPh sb="7" eb="9">
      <t>キュウジン</t>
    </rPh>
    <rPh sb="9" eb="11">
      <t>ジョウホウ</t>
    </rPh>
    <rPh sb="11" eb="13">
      <t>ケイサイ</t>
    </rPh>
    <rPh sb="13" eb="15">
      <t>シンセイ</t>
    </rPh>
    <rPh sb="15" eb="16">
      <t>チュウ</t>
    </rPh>
    <phoneticPr fontId="1"/>
  </si>
  <si>
    <t>※1 審査の際、掲載の有無を確認します。申請状態が確認できる画面の写し等を提出してください。</t>
    <rPh sb="3" eb="5">
      <t>シンサ</t>
    </rPh>
    <rPh sb="6" eb="7">
      <t>サイ</t>
    </rPh>
    <rPh sb="8" eb="10">
      <t>ケイサイ</t>
    </rPh>
    <rPh sb="11" eb="13">
      <t>ウム</t>
    </rPh>
    <rPh sb="14" eb="16">
      <t>カクニン</t>
    </rPh>
    <rPh sb="20" eb="22">
      <t>シンセイ</t>
    </rPh>
    <rPh sb="22" eb="24">
      <t>ジョウタイ</t>
    </rPh>
    <rPh sb="25" eb="27">
      <t>カクニン</t>
    </rPh>
    <rPh sb="30" eb="32">
      <t>ガメン</t>
    </rPh>
    <rPh sb="33" eb="34">
      <t>ウツ</t>
    </rPh>
    <rPh sb="35" eb="36">
      <t>トウ</t>
    </rPh>
    <rPh sb="37" eb="39">
      <t>テイシュツ</t>
    </rPh>
    <phoneticPr fontId="1"/>
  </si>
  <si>
    <t>※2 審査の際、求人票を確認しますので、申請状態が確認できる画面の写し等を提出してください。</t>
    <rPh sb="3" eb="5">
      <t>シンサ</t>
    </rPh>
    <rPh sb="6" eb="7">
      <t>サイ</t>
    </rPh>
    <rPh sb="8" eb="10">
      <t>キュウジン</t>
    </rPh>
    <rPh sb="10" eb="11">
      <t>ヒョウ</t>
    </rPh>
    <rPh sb="12" eb="14">
      <t>カクニン</t>
    </rPh>
    <rPh sb="20" eb="22">
      <t>シンセイ</t>
    </rPh>
    <rPh sb="22" eb="24">
      <t>ジョウタイ</t>
    </rPh>
    <rPh sb="25" eb="27">
      <t>カクニン</t>
    </rPh>
    <rPh sb="30" eb="32">
      <t>ガメン</t>
    </rPh>
    <rPh sb="33" eb="34">
      <t>ウツ</t>
    </rPh>
    <rPh sb="35" eb="36">
      <t>ナド</t>
    </rPh>
    <rPh sb="37" eb="39">
      <t>テイシュツ</t>
    </rPh>
    <phoneticPr fontId="1"/>
  </si>
  <si>
    <t>「広報費」は補助対象経費合計の1/2以下とすること</t>
    <rPh sb="1" eb="3">
      <t>コウホウ</t>
    </rPh>
    <rPh sb="3" eb="4">
      <t>ヒ</t>
    </rPh>
    <rPh sb="6" eb="8">
      <t>ホジョ</t>
    </rPh>
    <rPh sb="8" eb="10">
      <t>タイショウ</t>
    </rPh>
    <rPh sb="10" eb="12">
      <t>ケイヒ</t>
    </rPh>
    <rPh sb="12" eb="14">
      <t>ゴウケイ</t>
    </rPh>
    <rPh sb="18" eb="20">
      <t>イカ</t>
    </rPh>
    <phoneticPr fontId="1"/>
  </si>
  <si>
    <t>2025年8月 ～ 2025年9月 （学生参加(予定)日数 5日間）</t>
    <phoneticPr fontId="1"/>
  </si>
  <si>
    <t xml:space="preserve">１）インターンシッププログラムの新規作成（委託） 
・㈱○○とインターンシッププログラム構築にかかるコンサルティングプランの契約
・夏期(8～9月)に5日間のインターンシップを実施する内容で複数のプログラムを作成 
・インターンシップの円滑な実施のため㈱○○の担当者により受入関係社員向け研修会を実施
 （インターンシップの目的共有、学生とのコミュニケーション方法、ハラスメント防止など）
・インターンシップ終了後㈱○○の担当者からフォローアップ実施
２）研修費
・(株)〇〇が実施する効果的なインターンシッププログラム作成研修に参加
３）学生向け広報
・(株)〇〇に委託し、インターンシップ参加者募集に係るチラシ及びPR動画を掲載する。
・○○のインターンシップ専用サイトでインターンシップ参加者募集に係るPR動画を掲載する。
</t>
    <rPh sb="21" eb="23">
      <t>イタク</t>
    </rPh>
    <rPh sb="44" eb="46">
      <t>コウチク</t>
    </rPh>
    <rPh sb="66" eb="68">
      <t>カキ</t>
    </rPh>
    <rPh sb="95" eb="97">
      <t>フクスウ</t>
    </rPh>
    <rPh sb="118" eb="120">
      <t>エンカツ</t>
    </rPh>
    <rPh sb="121" eb="123">
      <t>ジッシ</t>
    </rPh>
    <rPh sb="138" eb="140">
      <t>カンケイ</t>
    </rPh>
    <rPh sb="142" eb="143">
      <t>ム</t>
    </rPh>
    <rPh sb="223" eb="225">
      <t>ジッシ</t>
    </rPh>
    <rPh sb="228" eb="231">
      <t>ケンシュウヒ</t>
    </rPh>
    <rPh sb="233" eb="236">
      <t>カブ</t>
    </rPh>
    <rPh sb="239" eb="241">
      <t>ジッシ</t>
    </rPh>
    <rPh sb="243" eb="246">
      <t>コウカテキ</t>
    </rPh>
    <rPh sb="260" eb="262">
      <t>サクセイ</t>
    </rPh>
    <rPh sb="262" eb="264">
      <t>ケンシュウ</t>
    </rPh>
    <rPh sb="265" eb="267">
      <t>サンカ</t>
    </rPh>
    <rPh sb="270" eb="272">
      <t>ガクセイ</t>
    </rPh>
    <rPh sb="272" eb="273">
      <t>ム</t>
    </rPh>
    <rPh sb="274" eb="276">
      <t>コウホウ</t>
    </rPh>
    <rPh sb="278" eb="281">
      <t>カブ</t>
    </rPh>
    <rPh sb="284" eb="286">
      <t>イタク</t>
    </rPh>
    <rPh sb="307" eb="308">
      <t>オヨ</t>
    </rPh>
    <rPh sb="346" eb="349">
      <t>サンカシャ</t>
    </rPh>
    <phoneticPr fontId="1"/>
  </si>
  <si>
    <t xml:space="preserve">１）インターンシッププログラムの新規作成（委託） 
・㈱○○とインターンシッププログラム構築にかかるコンサルティングプランの契約
・夏期(8～9月)に5日間のインターンシップを実施する内容で複数のプログラムを作成 
・インターンシップの円滑な実施のため㈱○○の担当者により受入関係社員向け研修会を実施
 （インターンシップの目的共有、学生とのコミュニケーション方法、ハラスメント防止など）
・インターンシップ終了後㈱○○の担当者からフォローアップ実施
２）研修費
・(株)〇〇が実施する効果的なインターンシッププログラム作成研修に参加
３）学生向け広報
・(株)〇〇に委託し、インターンシップ参加者募集に係るチラシ及びPR動画を掲載する。
・○○のインターンシップ専用サイトでインターンシップ参加者募集に係るPR動画を掲載する。
</t>
    <rPh sb="21" eb="23">
      <t>イタク</t>
    </rPh>
    <rPh sb="44" eb="46">
      <t>コウチク</t>
    </rPh>
    <rPh sb="66" eb="68">
      <t>カキ</t>
    </rPh>
    <rPh sb="95" eb="97">
      <t>フクスウ</t>
    </rPh>
    <rPh sb="118" eb="120">
      <t>エンカツ</t>
    </rPh>
    <rPh sb="121" eb="123">
      <t>ジッシ</t>
    </rPh>
    <rPh sb="138" eb="140">
      <t>カンケイ</t>
    </rPh>
    <rPh sb="142" eb="143">
      <t>ム</t>
    </rPh>
    <rPh sb="223" eb="225">
      <t>ジッシ</t>
    </rPh>
    <rPh sb="229" eb="232">
      <t>ケンシュウヒ</t>
    </rPh>
    <rPh sb="234" eb="237">
      <t>カブ</t>
    </rPh>
    <rPh sb="240" eb="242">
      <t>ジッシ</t>
    </rPh>
    <rPh sb="244" eb="247">
      <t>コウカテキ</t>
    </rPh>
    <rPh sb="261" eb="263">
      <t>サクセイ</t>
    </rPh>
    <rPh sb="263" eb="265">
      <t>ケンシュウ</t>
    </rPh>
    <rPh sb="266" eb="268">
      <t>サンカ</t>
    </rPh>
    <rPh sb="272" eb="274">
      <t>ガクセイ</t>
    </rPh>
    <rPh sb="274" eb="275">
      <t>ム</t>
    </rPh>
    <rPh sb="276" eb="278">
      <t>コウホウ</t>
    </rPh>
    <rPh sb="280" eb="283">
      <t>カブ</t>
    </rPh>
    <rPh sb="286" eb="288">
      <t>イタク</t>
    </rPh>
    <rPh sb="309" eb="310">
      <t>オヨ</t>
    </rPh>
    <rPh sb="348" eb="351">
      <t>サンカシャ</t>
    </rPh>
    <phoneticPr fontId="1"/>
  </si>
  <si>
    <t>・次のとおりインターンシップ・仕事体験を実施を目標とする。
  区分：ジョブカフェしまね「しまね短期仕事体験」
  実施期間：2026年3月（３日間）
  参加人数（目標）：5人</t>
    <rPh sb="1" eb="2">
      <t>ツギ</t>
    </rPh>
    <rPh sb="15" eb="19">
      <t>シゴトタイケン</t>
    </rPh>
    <rPh sb="20" eb="22">
      <t>ジッシ</t>
    </rPh>
    <rPh sb="23" eb="25">
      <t>モクヒョウ</t>
    </rPh>
    <rPh sb="32" eb="34">
      <t>クブン</t>
    </rPh>
    <rPh sb="48" eb="50">
      <t>タンキ</t>
    </rPh>
    <rPh sb="50" eb="52">
      <t>シゴト</t>
    </rPh>
    <rPh sb="52" eb="54">
      <t>タイケン</t>
    </rPh>
    <rPh sb="58" eb="60">
      <t>ジッシ</t>
    </rPh>
    <rPh sb="60" eb="62">
      <t>キカン</t>
    </rPh>
    <rPh sb="67" eb="68">
      <t>ネン</t>
    </rPh>
    <rPh sb="69" eb="70">
      <t>ガツ</t>
    </rPh>
    <rPh sb="72" eb="73">
      <t>ニチ</t>
    </rPh>
    <rPh sb="73" eb="74">
      <t>アイダ</t>
    </rPh>
    <rPh sb="78" eb="80">
      <t>サンカ</t>
    </rPh>
    <rPh sb="80" eb="82">
      <t>ニンズウ</t>
    </rPh>
    <rPh sb="83" eb="85">
      <t>モクヒョウ</t>
    </rPh>
    <rPh sb="88" eb="89">
      <t>ニン</t>
    </rPh>
    <phoneticPr fontId="1"/>
  </si>
  <si>
    <t>●-●-●</t>
    <phoneticPr fontId="1"/>
  </si>
  <si>
    <t>●@●</t>
    <phoneticPr fontId="1"/>
  </si>
  <si>
    <t>●● ●●</t>
    <phoneticPr fontId="1"/>
  </si>
  <si>
    <t>●課</t>
    <rPh sb="1" eb="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</si>
</sst>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円&quot;"/>
    <numFmt numFmtId="178" formatCode="0&quot;年3月卒&quot;"/>
    <numFmt numFmtId="179" formatCode="0&quot;年度内&quot;"/>
    <numFmt numFmtId="180" formatCode="0.0%"/>
  </numFmts>
  <fonts count="42" x14ac:knownFonts="1">
    <font>
      <sz val="11"/>
      <color theme="1"/>
      <name val="游ゴシック"/>
      <family val="2"/>
      <charset val="128"/>
      <scheme val="minor"/>
    </font>
    <font>
      <sz val="6"/>
      <name val="游ゴシック"/>
      <family val="2"/>
      <charset val="128"/>
      <scheme val="minor"/>
    </font>
    <font>
      <sz val="12"/>
      <name val="ＭＳ 明朝"/>
      <family val="1"/>
      <charset val="128"/>
    </font>
    <font>
      <b/>
      <sz val="20"/>
      <name val="ＭＳ ゴシック"/>
      <family val="3"/>
      <charset val="128"/>
    </font>
    <font>
      <b/>
      <sz val="12"/>
      <name val="ＭＳ ゴシック"/>
      <family val="3"/>
      <charset val="128"/>
    </font>
    <font>
      <b/>
      <sz val="12"/>
      <name val="ＭＳ 明朝"/>
      <family val="1"/>
      <charset val="128"/>
    </font>
    <font>
      <b/>
      <sz val="10"/>
      <name val="ＭＳ 明朝"/>
      <family val="1"/>
      <charset val="128"/>
    </font>
    <font>
      <sz val="10"/>
      <name val="ＭＳ 明朝"/>
      <family val="1"/>
      <charset val="128"/>
    </font>
    <font>
      <b/>
      <sz val="12"/>
      <name val="Yu Gothic UI"/>
      <family val="3"/>
      <charset val="128"/>
    </font>
    <font>
      <b/>
      <sz val="12"/>
      <name val="游ゴシック"/>
      <family val="3"/>
      <charset val="128"/>
      <scheme val="minor"/>
    </font>
    <font>
      <sz val="12"/>
      <name val="ＭＳ ゴシック"/>
      <family val="3"/>
      <charset val="128"/>
    </font>
    <font>
      <sz val="11"/>
      <color theme="1"/>
      <name val="游ゴシック"/>
      <family val="2"/>
      <charset val="128"/>
      <scheme val="minor"/>
    </font>
    <font>
      <b/>
      <sz val="11"/>
      <name val="ＭＳ ゴシック"/>
      <family val="3"/>
      <charset val="128"/>
    </font>
    <font>
      <sz val="11"/>
      <name val="ＭＳ 明朝"/>
      <family val="1"/>
      <charset val="128"/>
    </font>
    <font>
      <sz val="12"/>
      <color theme="1" tint="0.14999847407452621"/>
      <name val="ＭＳ 明朝"/>
      <family val="1"/>
      <charset val="128"/>
    </font>
    <font>
      <vertAlign val="superscript"/>
      <sz val="12"/>
      <name val="ＭＳ 明朝"/>
      <family val="1"/>
      <charset val="128"/>
    </font>
    <font>
      <sz val="10"/>
      <name val="ＭＳ Ｐ明朝"/>
      <family val="1"/>
      <charset val="128"/>
    </font>
    <font>
      <sz val="12"/>
      <name val="MS UI Gothic"/>
      <family val="3"/>
      <charset val="128"/>
    </font>
    <font>
      <sz val="10.5"/>
      <color rgb="FFFF0000"/>
      <name val="ＭＳ 明朝"/>
      <family val="1"/>
      <charset val="128"/>
    </font>
    <font>
      <sz val="11"/>
      <name val="ＭＳ Ｐ明朝"/>
      <family val="1"/>
      <charset val="128"/>
    </font>
    <font>
      <sz val="8"/>
      <color theme="1"/>
      <name val="Yu Gothic UI"/>
      <family val="3"/>
      <charset val="128"/>
    </font>
    <font>
      <sz val="14"/>
      <name val="ＭＳ 明朝"/>
      <family val="1"/>
      <charset val="128"/>
    </font>
    <font>
      <sz val="10"/>
      <color theme="1" tint="0.14999847407452621"/>
      <name val="ＭＳ Ｐ明朝"/>
      <family val="1"/>
      <charset val="128"/>
    </font>
    <font>
      <sz val="9"/>
      <name val="ＭＳ Ｐ明朝"/>
      <family val="1"/>
      <charset val="128"/>
    </font>
    <font>
      <b/>
      <sz val="10"/>
      <color theme="1"/>
      <name val="Yu Gothic UI"/>
      <family val="3"/>
      <charset val="128"/>
    </font>
    <font>
      <b/>
      <sz val="12"/>
      <color rgb="FFFF0000"/>
      <name val="Meiryo UI"/>
      <family val="3"/>
      <charset val="128"/>
    </font>
    <font>
      <sz val="12"/>
      <color rgb="FFFF0000"/>
      <name val="ＭＳ 明朝"/>
      <family val="1"/>
      <charset val="128"/>
    </font>
    <font>
      <sz val="10"/>
      <color rgb="FFFF0000"/>
      <name val="ＭＳ 明朝"/>
      <family val="1"/>
      <charset val="128"/>
    </font>
    <font>
      <sz val="8"/>
      <name val="ＭＳ 明朝"/>
      <family val="1"/>
      <charset val="128"/>
    </font>
    <font>
      <sz val="12"/>
      <color rgb="FF0000FF"/>
      <name val="ＭＳ 明朝"/>
      <family val="1"/>
      <charset val="128"/>
    </font>
    <font>
      <sz val="11"/>
      <color rgb="FF0000FF"/>
      <name val="ＭＳ Ｐ明朝"/>
      <family val="1"/>
      <charset val="128"/>
    </font>
    <font>
      <sz val="9"/>
      <color rgb="FF0000FF"/>
      <name val="ＭＳ Ｐ明朝"/>
      <family val="1"/>
      <charset val="128"/>
    </font>
    <font>
      <sz val="10.5"/>
      <color rgb="FF0000FF"/>
      <name val="ＭＳ Ｐ明朝"/>
      <family val="1"/>
      <charset val="128"/>
    </font>
    <font>
      <sz val="10"/>
      <color rgb="FF0000FF"/>
      <name val="ＭＳ 明朝"/>
      <family val="1"/>
      <charset val="128"/>
    </font>
    <font>
      <sz val="8"/>
      <color rgb="FF0000FF"/>
      <name val="ＭＳ 明朝"/>
      <family val="1"/>
      <charset val="128"/>
    </font>
    <font>
      <sz val="12"/>
      <color rgb="FF0000FF"/>
      <name val="ＭＳ Ｐ明朝"/>
      <family val="1"/>
      <charset val="128"/>
    </font>
    <font>
      <sz val="12"/>
      <name val="ＭＳ Ｐ明朝"/>
      <family val="1"/>
      <charset val="128"/>
    </font>
    <font>
      <b/>
      <sz val="10"/>
      <name val="Yu Gothic UI"/>
      <family val="3"/>
      <charset val="128"/>
    </font>
    <font>
      <sz val="8"/>
      <name val="Yu Gothic UI"/>
      <family val="3"/>
      <charset val="128"/>
    </font>
    <font>
      <sz val="10.5"/>
      <name val="ＭＳ 明朝"/>
      <family val="1"/>
      <charset val="128"/>
    </font>
    <font>
      <sz val="10.5"/>
      <name val="ＭＳ Ｐ明朝"/>
      <family val="1"/>
      <charset val="128"/>
    </font>
    <font>
      <b/>
      <sz val="12"/>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theme="1" tint="0.34998626667073579"/>
      </right>
      <top/>
      <bottom style="thin">
        <color theme="1" tint="0.34998626667073579"/>
      </bottom>
      <diagonal/>
    </border>
    <border>
      <left style="hair">
        <color auto="1"/>
      </left>
      <right/>
      <top/>
      <bottom/>
      <diagonal/>
    </border>
    <border>
      <left/>
      <right style="hair">
        <color auto="1"/>
      </right>
      <top/>
      <bottom/>
      <diagonal/>
    </border>
    <border>
      <left style="hair">
        <color auto="1"/>
      </left>
      <right/>
      <top/>
      <bottom style="hair">
        <color indexed="64"/>
      </bottom>
      <diagonal/>
    </border>
    <border>
      <left/>
      <right style="hair">
        <color auto="1"/>
      </right>
      <top/>
      <bottom style="hair">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338">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2" fillId="2" borderId="0" xfId="0" applyFont="1" applyFill="1" applyBorder="1" applyAlignment="1">
      <alignment vertical="center" wrapText="1"/>
    </xf>
    <xf numFmtId="0" fontId="5" fillId="2" borderId="0" xfId="0" applyFont="1" applyFill="1">
      <alignment vertical="center"/>
    </xf>
    <xf numFmtId="0" fontId="6" fillId="2" borderId="0" xfId="0" applyFont="1" applyFill="1" applyAlignment="1">
      <alignment horizontal="right" vertical="center"/>
    </xf>
    <xf numFmtId="0" fontId="8" fillId="2" borderId="0" xfId="0" applyFont="1" applyFill="1">
      <alignment vertical="center"/>
    </xf>
    <xf numFmtId="0" fontId="9" fillId="2" borderId="0" xfId="0" applyFont="1" applyFill="1">
      <alignment vertical="center"/>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3" fillId="2" borderId="0" xfId="0" applyFont="1" applyFill="1" applyAlignment="1">
      <alignment horizontal="center" vertical="center"/>
    </xf>
    <xf numFmtId="0" fontId="10" fillId="2" borderId="0" xfId="0" applyFont="1" applyFill="1">
      <alignmen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4" xfId="0" applyFont="1" applyFill="1" applyBorder="1" applyAlignment="1">
      <alignment horizontal="left" vertical="center"/>
    </xf>
    <xf numFmtId="0" fontId="3" fillId="2" borderId="0" xfId="0" applyFont="1" applyFill="1" applyAlignment="1">
      <alignment horizontal="center" vertical="center"/>
    </xf>
    <xf numFmtId="0" fontId="2" fillId="3" borderId="4" xfId="0" applyFont="1" applyFill="1" applyBorder="1" applyAlignment="1">
      <alignment horizontal="left" vertical="center"/>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14" fillId="2" borderId="4" xfId="0" applyFont="1" applyFill="1" applyBorder="1" applyAlignment="1">
      <alignment vertical="center" wrapText="1"/>
    </xf>
    <xf numFmtId="0" fontId="2" fillId="2" borderId="10" xfId="0" applyFont="1" applyFill="1" applyBorder="1" applyAlignment="1">
      <alignment horizontal="left" vertical="center"/>
    </xf>
    <xf numFmtId="0" fontId="2" fillId="2" borderId="10" xfId="0" applyFont="1" applyFill="1" applyBorder="1" applyAlignment="1">
      <alignment vertical="center"/>
    </xf>
    <xf numFmtId="0" fontId="2" fillId="2" borderId="10" xfId="0" applyFont="1" applyFill="1" applyBorder="1" applyAlignment="1">
      <alignment vertical="center" wrapText="1"/>
    </xf>
    <xf numFmtId="0" fontId="2" fillId="2" borderId="9" xfId="0" applyFont="1" applyFill="1" applyBorder="1" applyAlignment="1">
      <alignment vertical="center" wrapText="1"/>
    </xf>
    <xf numFmtId="0" fontId="2" fillId="2" borderId="5" xfId="0" applyFont="1" applyFill="1" applyBorder="1" applyAlignment="1">
      <alignment vertical="center" wrapText="1"/>
    </xf>
    <xf numFmtId="0" fontId="2" fillId="2" borderId="5" xfId="0" applyFont="1" applyFill="1" applyBorder="1" applyAlignment="1">
      <alignment horizontal="left" vertical="center"/>
    </xf>
    <xf numFmtId="0" fontId="2" fillId="2" borderId="7" xfId="0" applyFont="1" applyFill="1" applyBorder="1" applyAlignment="1">
      <alignment vertical="center" wrapText="1"/>
    </xf>
    <xf numFmtId="0" fontId="13" fillId="2" borderId="10" xfId="0" applyFont="1" applyFill="1" applyBorder="1" applyAlignment="1">
      <alignment vertical="center"/>
    </xf>
    <xf numFmtId="0" fontId="17" fillId="2" borderId="0" xfId="0" applyFont="1" applyFill="1">
      <alignment vertical="center"/>
    </xf>
    <xf numFmtId="0" fontId="2" fillId="2" borderId="0"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6" xfId="0" applyFont="1" applyFill="1" applyBorder="1" applyAlignment="1">
      <alignment vertical="center" wrapText="1"/>
    </xf>
    <xf numFmtId="0" fontId="2" fillId="2" borderId="0" xfId="0" applyFont="1" applyFill="1" applyBorder="1" applyAlignment="1">
      <alignment vertical="center"/>
    </xf>
    <xf numFmtId="0" fontId="2" fillId="3" borderId="6" xfId="0" applyFont="1" applyFill="1" applyBorder="1" applyAlignment="1">
      <alignment horizontal="left" vertical="center"/>
    </xf>
    <xf numFmtId="0" fontId="2" fillId="3" borderId="16" xfId="0" applyFont="1" applyFill="1" applyBorder="1" applyAlignment="1">
      <alignment horizontal="left" vertical="center"/>
    </xf>
    <xf numFmtId="0" fontId="2" fillId="3" borderId="0" xfId="0" applyFont="1" applyFill="1" applyBorder="1" applyAlignment="1">
      <alignment horizontal="left" vertical="center"/>
    </xf>
    <xf numFmtId="0" fontId="2" fillId="3" borderId="0" xfId="0" applyFont="1" applyFill="1" applyBorder="1" applyAlignment="1">
      <alignment vertical="center" wrapText="1"/>
    </xf>
    <xf numFmtId="0" fontId="2" fillId="3" borderId="10" xfId="0" applyFont="1" applyFill="1" applyBorder="1" applyAlignment="1">
      <alignment horizontal="left" vertical="center"/>
    </xf>
    <xf numFmtId="0" fontId="2" fillId="3" borderId="10" xfId="0" applyFont="1" applyFill="1" applyBorder="1" applyAlignment="1">
      <alignment vertical="center" wrapText="1"/>
    </xf>
    <xf numFmtId="0" fontId="18" fillId="0" borderId="0" xfId="0" applyFont="1" applyAlignment="1">
      <alignment horizontal="justify" vertical="center"/>
    </xf>
    <xf numFmtId="0" fontId="13" fillId="2" borderId="0"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0" xfId="0" applyFont="1" applyFill="1" applyBorder="1" applyAlignment="1">
      <alignment horizontal="center" vertical="center"/>
    </xf>
    <xf numFmtId="0" fontId="13" fillId="2" borderId="14" xfId="0" applyFont="1" applyFill="1" applyBorder="1" applyAlignment="1">
      <alignment horizontal="left" vertical="center"/>
    </xf>
    <xf numFmtId="0" fontId="2" fillId="3" borderId="5" xfId="0" applyFont="1" applyFill="1" applyBorder="1" applyAlignment="1">
      <alignment horizontal="left" vertical="center"/>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3" borderId="18" xfId="0" applyFont="1" applyFill="1" applyBorder="1" applyAlignment="1">
      <alignment horizontal="left" vertical="center"/>
    </xf>
    <xf numFmtId="0" fontId="2" fillId="3" borderId="19" xfId="0" applyFont="1" applyFill="1" applyBorder="1" applyAlignment="1">
      <alignment vertical="center" wrapText="1"/>
    </xf>
    <xf numFmtId="0" fontId="2" fillId="3" borderId="19" xfId="0" applyFont="1" applyFill="1" applyBorder="1" applyAlignment="1">
      <alignment horizontal="left" vertical="center"/>
    </xf>
    <xf numFmtId="0" fontId="2" fillId="3" borderId="20" xfId="0" applyFont="1" applyFill="1" applyBorder="1" applyAlignment="1">
      <alignment vertical="center" wrapText="1"/>
    </xf>
    <xf numFmtId="0" fontId="2" fillId="2" borderId="26" xfId="0" applyFont="1" applyFill="1" applyBorder="1" applyAlignment="1">
      <alignment vertical="center" wrapText="1"/>
    </xf>
    <xf numFmtId="0" fontId="14" fillId="2" borderId="25" xfId="0" applyFont="1" applyFill="1" applyBorder="1" applyAlignment="1">
      <alignment vertical="center" wrapText="1"/>
    </xf>
    <xf numFmtId="0" fontId="14" fillId="2" borderId="10" xfId="0" applyFont="1" applyFill="1" applyBorder="1" applyAlignment="1">
      <alignment vertical="center" wrapText="1"/>
    </xf>
    <xf numFmtId="0" fontId="14" fillId="2" borderId="30" xfId="0" applyFont="1" applyFill="1" applyBorder="1" applyAlignment="1">
      <alignment vertical="center" wrapText="1"/>
    </xf>
    <xf numFmtId="0" fontId="14" fillId="2" borderId="32" xfId="0" applyFont="1" applyFill="1" applyBorder="1" applyAlignment="1">
      <alignment vertical="center" wrapText="1"/>
    </xf>
    <xf numFmtId="0" fontId="2" fillId="3" borderId="1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5" xfId="0" applyFont="1" applyFill="1" applyBorder="1" applyAlignment="1">
      <alignment horizontal="left" vertical="center"/>
    </xf>
    <xf numFmtId="0" fontId="2" fillId="3" borderId="9" xfId="0" applyFont="1" applyFill="1" applyBorder="1" applyAlignment="1">
      <alignment vertical="center" wrapText="1"/>
    </xf>
    <xf numFmtId="0" fontId="20" fillId="2" borderId="0" xfId="0" applyFont="1" applyFill="1">
      <alignment vertical="center"/>
    </xf>
    <xf numFmtId="0" fontId="20" fillId="0" borderId="0" xfId="0" applyFont="1">
      <alignment vertical="center"/>
    </xf>
    <xf numFmtId="0" fontId="22" fillId="0" borderId="0" xfId="0" applyFont="1" applyAlignment="1">
      <alignment horizontal="left" vertical="center"/>
    </xf>
    <xf numFmtId="0" fontId="21" fillId="2" borderId="0" xfId="0" applyFont="1" applyFill="1" applyBorder="1" applyAlignment="1">
      <alignment vertical="center" shrinkToFit="1"/>
    </xf>
    <xf numFmtId="0" fontId="2" fillId="3" borderId="21" xfId="0" applyFont="1" applyFill="1" applyBorder="1" applyAlignment="1">
      <alignment horizontal="left" vertical="center"/>
    </xf>
    <xf numFmtId="0" fontId="2" fillId="3" borderId="8" xfId="0" applyFont="1" applyFill="1" applyBorder="1" applyAlignment="1">
      <alignment vertical="center" wrapText="1"/>
    </xf>
    <xf numFmtId="0" fontId="13" fillId="3" borderId="10" xfId="0" applyFont="1" applyFill="1" applyBorder="1" applyAlignment="1">
      <alignment horizontal="left" vertical="center"/>
    </xf>
    <xf numFmtId="0" fontId="13" fillId="3" borderId="10" xfId="0" applyFont="1" applyFill="1" applyBorder="1" applyAlignment="1">
      <alignment vertical="center" wrapText="1"/>
    </xf>
    <xf numFmtId="0" fontId="16" fillId="3" borderId="10" xfId="0" applyFont="1" applyFill="1" applyBorder="1" applyAlignment="1">
      <alignment horizontal="left" vertical="center"/>
    </xf>
    <xf numFmtId="0" fontId="2" fillId="2" borderId="0" xfId="0" applyFont="1" applyFill="1" applyBorder="1">
      <alignment vertical="center"/>
    </xf>
    <xf numFmtId="0" fontId="2" fillId="3" borderId="8" xfId="0" applyFont="1" applyFill="1" applyBorder="1" applyAlignment="1">
      <alignment horizontal="left" vertical="center"/>
    </xf>
    <xf numFmtId="0" fontId="23" fillId="2" borderId="2" xfId="0" applyFont="1" applyFill="1" applyBorder="1" applyAlignment="1" applyProtection="1">
      <alignment horizontal="left" vertical="center" shrinkToFit="1"/>
      <protection locked="0"/>
    </xf>
    <xf numFmtId="0" fontId="23" fillId="2" borderId="4"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21" fillId="2" borderId="0" xfId="0" applyFont="1" applyFill="1" applyBorder="1" applyAlignment="1" applyProtection="1">
      <alignment vertical="center" shrinkToFit="1"/>
      <protection locked="0"/>
    </xf>
    <xf numFmtId="0" fontId="21" fillId="2" borderId="10" xfId="0" applyFont="1" applyFill="1" applyBorder="1" applyAlignment="1" applyProtection="1">
      <alignment vertical="center" shrinkToFit="1"/>
      <protection locked="0"/>
    </xf>
    <xf numFmtId="0" fontId="21" fillId="2" borderId="5" xfId="0" applyFont="1" applyFill="1" applyBorder="1" applyAlignment="1" applyProtection="1">
      <alignment vertical="center" shrinkToFit="1"/>
      <protection locked="0"/>
    </xf>
    <xf numFmtId="0" fontId="13" fillId="2" borderId="9" xfId="0" applyFont="1" applyFill="1" applyBorder="1" applyAlignment="1">
      <alignment vertical="center"/>
    </xf>
    <xf numFmtId="0" fontId="2" fillId="2" borderId="4" xfId="0" applyFont="1" applyFill="1" applyBorder="1" applyAlignment="1" applyProtection="1">
      <alignment vertical="center" wrapText="1"/>
    </xf>
    <xf numFmtId="0" fontId="24" fillId="2" borderId="38" xfId="0" applyFont="1" applyFill="1" applyBorder="1">
      <alignment vertical="center"/>
    </xf>
    <xf numFmtId="0" fontId="7" fillId="2" borderId="0" xfId="0" applyFont="1" applyFill="1">
      <alignment vertical="center"/>
    </xf>
    <xf numFmtId="0" fontId="7" fillId="2" borderId="5"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indent="1"/>
    </xf>
    <xf numFmtId="0" fontId="7" fillId="2" borderId="0" xfId="0" applyFont="1" applyFill="1" applyAlignment="1">
      <alignment horizontal="left" vertical="center"/>
    </xf>
    <xf numFmtId="0" fontId="7" fillId="2" borderId="0" xfId="0" applyFont="1" applyFill="1" applyAlignment="1">
      <alignment horizontal="left" vertical="center" indent="1"/>
    </xf>
    <xf numFmtId="0" fontId="7" fillId="2" borderId="0" xfId="0" applyFont="1" applyFill="1" applyAlignment="1">
      <alignment vertical="center"/>
    </xf>
    <xf numFmtId="0" fontId="7" fillId="2" borderId="0" xfId="0" applyFont="1" applyFill="1" applyAlignment="1">
      <alignment horizontal="left" vertical="center" wrapText="1"/>
    </xf>
    <xf numFmtId="38" fontId="22" fillId="0" borderId="0" xfId="1" applyFont="1" applyAlignment="1">
      <alignment horizontal="left" vertical="center"/>
    </xf>
    <xf numFmtId="180" fontId="22" fillId="0" borderId="0" xfId="2" applyNumberFormat="1" applyFont="1" applyAlignment="1">
      <alignment horizontal="left" vertical="center"/>
    </xf>
    <xf numFmtId="0" fontId="26" fillId="2" borderId="0" xfId="0" applyFont="1" applyFill="1">
      <alignment vertical="center"/>
    </xf>
    <xf numFmtId="0" fontId="27" fillId="2" borderId="0" xfId="0" applyFont="1" applyFill="1" applyBorder="1" applyAlignment="1" applyProtection="1">
      <alignment vertical="center"/>
      <protection locked="0"/>
    </xf>
    <xf numFmtId="0" fontId="27" fillId="2" borderId="14" xfId="0" applyFont="1" applyFill="1" applyBorder="1" applyAlignment="1" applyProtection="1">
      <alignment vertical="center"/>
      <protection locked="0"/>
    </xf>
    <xf numFmtId="0" fontId="7" fillId="3" borderId="0" xfId="0" applyFont="1" applyFill="1" applyBorder="1" applyAlignment="1">
      <alignment horizontal="left" vertical="center"/>
    </xf>
    <xf numFmtId="0" fontId="7" fillId="3" borderId="0" xfId="0" applyFont="1" applyFill="1" applyBorder="1" applyAlignment="1">
      <alignment vertical="center" wrapText="1"/>
    </xf>
    <xf numFmtId="0" fontId="7" fillId="2" borderId="0" xfId="0" applyFont="1" applyFill="1" applyBorder="1" applyAlignment="1">
      <alignment vertical="center" wrapText="1"/>
    </xf>
    <xf numFmtId="0" fontId="27" fillId="3" borderId="0" xfId="0" applyFont="1" applyFill="1" applyBorder="1" applyAlignment="1" applyProtection="1">
      <alignment vertical="center"/>
      <protection locked="0"/>
    </xf>
    <xf numFmtId="0" fontId="27" fillId="3" borderId="14" xfId="0" applyFont="1" applyFill="1" applyBorder="1" applyAlignment="1" applyProtection="1">
      <alignment vertical="center"/>
      <protection locked="0"/>
    </xf>
    <xf numFmtId="0" fontId="7" fillId="3" borderId="22" xfId="0" applyFont="1" applyFill="1" applyBorder="1" applyAlignment="1">
      <alignment horizontal="left" vertical="center"/>
    </xf>
    <xf numFmtId="0" fontId="7" fillId="3" borderId="22" xfId="0" applyFont="1" applyFill="1" applyBorder="1" applyAlignment="1">
      <alignment vertical="center" wrapText="1"/>
    </xf>
    <xf numFmtId="0" fontId="7" fillId="2" borderId="22" xfId="0" applyFont="1" applyFill="1" applyBorder="1" applyAlignment="1">
      <alignment vertical="center" wrapText="1"/>
    </xf>
    <xf numFmtId="0" fontId="27" fillId="2" borderId="22" xfId="0" applyFont="1" applyFill="1" applyBorder="1" applyAlignment="1" applyProtection="1">
      <alignment vertical="center"/>
      <protection locked="0"/>
    </xf>
    <xf numFmtId="0" fontId="27" fillId="2" borderId="23" xfId="0" applyFont="1" applyFill="1" applyBorder="1" applyAlignment="1" applyProtection="1">
      <alignment vertical="center"/>
      <protection locked="0"/>
    </xf>
    <xf numFmtId="0" fontId="7" fillId="3" borderId="39" xfId="0" applyFont="1" applyFill="1" applyBorder="1" applyAlignment="1">
      <alignment vertical="center" wrapText="1"/>
    </xf>
    <xf numFmtId="0" fontId="7" fillId="3" borderId="40" xfId="0" applyFont="1" applyFill="1" applyBorder="1" applyAlignment="1">
      <alignment vertical="center" wrapText="1"/>
    </xf>
    <xf numFmtId="0" fontId="7" fillId="3" borderId="10" xfId="0" applyFont="1" applyFill="1" applyBorder="1" applyAlignment="1">
      <alignment horizontal="left" vertical="center"/>
    </xf>
    <xf numFmtId="0" fontId="7" fillId="3" borderId="10" xfId="0" applyFont="1" applyFill="1" applyBorder="1" applyAlignment="1">
      <alignment vertical="center" wrapText="1"/>
    </xf>
    <xf numFmtId="0" fontId="7" fillId="2" borderId="10" xfId="0" applyFont="1" applyFill="1" applyBorder="1" applyAlignment="1">
      <alignment vertical="center" wrapText="1"/>
    </xf>
    <xf numFmtId="0" fontId="27" fillId="2" borderId="10" xfId="0" applyFont="1" applyFill="1" applyBorder="1" applyAlignment="1" applyProtection="1">
      <alignment vertical="center"/>
      <protection locked="0"/>
    </xf>
    <xf numFmtId="0" fontId="27" fillId="2" borderId="9" xfId="0" applyFont="1" applyFill="1" applyBorder="1" applyAlignment="1" applyProtection="1">
      <alignment vertical="center"/>
      <protection locked="0"/>
    </xf>
    <xf numFmtId="0" fontId="19" fillId="2" borderId="10" xfId="0" applyFont="1" applyFill="1" applyBorder="1" applyAlignment="1">
      <alignment vertical="top"/>
    </xf>
    <xf numFmtId="0" fontId="13" fillId="2" borderId="0" xfId="0" applyFont="1" applyFill="1" applyAlignment="1">
      <alignment vertical="top"/>
    </xf>
    <xf numFmtId="0" fontId="2" fillId="2" borderId="33" xfId="0" applyFont="1" applyFill="1" applyBorder="1" applyAlignment="1">
      <alignment vertical="center" wrapText="1"/>
    </xf>
    <xf numFmtId="0" fontId="21" fillId="2" borderId="34" xfId="0" applyFont="1" applyFill="1" applyBorder="1" applyAlignment="1" applyProtection="1">
      <alignment vertical="center" shrinkToFit="1"/>
      <protection locked="0"/>
    </xf>
    <xf numFmtId="0" fontId="2" fillId="2" borderId="34" xfId="0" applyFont="1" applyFill="1" applyBorder="1" applyAlignment="1">
      <alignment horizontal="left" vertical="center"/>
    </xf>
    <xf numFmtId="0" fontId="2" fillId="2" borderId="34" xfId="0" applyFont="1" applyFill="1" applyBorder="1" applyAlignment="1">
      <alignment vertical="center" wrapText="1"/>
    </xf>
    <xf numFmtId="0" fontId="2" fillId="2" borderId="35" xfId="0" applyFont="1" applyFill="1" applyBorder="1" applyAlignment="1">
      <alignment vertical="center" wrapText="1"/>
    </xf>
    <xf numFmtId="0" fontId="2" fillId="3" borderId="10"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2" borderId="0" xfId="0" applyFont="1" applyFill="1" applyAlignment="1">
      <alignment horizontal="center" vertical="center"/>
    </xf>
    <xf numFmtId="0" fontId="28" fillId="2" borderId="39"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40"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2" borderId="0" xfId="0" applyFont="1" applyFill="1" applyBorder="1" applyAlignment="1">
      <alignment horizontal="right" vertical="center" wrapText="1"/>
    </xf>
    <xf numFmtId="0" fontId="28" fillId="2" borderId="31"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32"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10" xfId="0" applyFont="1" applyFill="1" applyBorder="1" applyAlignment="1">
      <alignment horizontal="right" vertical="center" wrapText="1"/>
    </xf>
    <xf numFmtId="0" fontId="3" fillId="2" borderId="0" xfId="0" applyFont="1" applyFill="1" applyAlignment="1">
      <alignment horizontal="center" vertical="center"/>
    </xf>
    <xf numFmtId="0" fontId="12" fillId="2" borderId="0" xfId="0" applyFont="1" applyFill="1" applyAlignment="1">
      <alignment horizontal="center" vertical="center"/>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25" xfId="0" applyFont="1" applyFill="1" applyBorder="1" applyAlignment="1" applyProtection="1">
      <alignment horizontal="right" vertical="center" wrapText="1"/>
      <protection locked="0"/>
    </xf>
    <xf numFmtId="0" fontId="2" fillId="2" borderId="29" xfId="0" applyFont="1" applyFill="1" applyBorder="1" applyAlignment="1" applyProtection="1">
      <alignment horizontal="right" vertical="center" wrapText="1"/>
      <protection locked="0"/>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8" xfId="0" applyFont="1" applyFill="1" applyBorder="1" applyAlignment="1">
      <alignment horizontal="center" vertical="center" wrapText="1"/>
    </xf>
    <xf numFmtId="179" fontId="2" fillId="3" borderId="6" xfId="0" applyNumberFormat="1" applyFont="1" applyFill="1" applyBorder="1" applyAlignment="1">
      <alignment horizontal="center" vertical="center"/>
    </xf>
    <xf numFmtId="179" fontId="2" fillId="3" borderId="5" xfId="0" applyNumberFormat="1" applyFont="1" applyFill="1" applyBorder="1" applyAlignment="1">
      <alignment horizontal="center" vertical="center"/>
    </xf>
    <xf numFmtId="179" fontId="2" fillId="3" borderId="7" xfId="0" applyNumberFormat="1" applyFont="1" applyFill="1" applyBorder="1" applyAlignment="1">
      <alignment horizontal="center" vertical="center"/>
    </xf>
    <xf numFmtId="179" fontId="2" fillId="3" borderId="15" xfId="0" applyNumberFormat="1" applyFont="1" applyFill="1" applyBorder="1" applyAlignment="1">
      <alignment horizontal="center" vertical="center"/>
    </xf>
    <xf numFmtId="179" fontId="2" fillId="3" borderId="0" xfId="0" applyNumberFormat="1" applyFont="1" applyFill="1" applyBorder="1" applyAlignment="1">
      <alignment horizontal="center" vertical="center"/>
    </xf>
    <xf numFmtId="179" fontId="2" fillId="3" borderId="14" xfId="0" applyNumberFormat="1" applyFont="1" applyFill="1" applyBorder="1" applyAlignment="1">
      <alignment horizontal="center" vertical="center"/>
    </xf>
    <xf numFmtId="179" fontId="2" fillId="3" borderId="8"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179" fontId="2" fillId="3" borderId="9"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2" fillId="3" borderId="1" xfId="0" applyFont="1" applyFill="1" applyBorder="1" applyAlignment="1">
      <alignment horizontal="center" vertical="center"/>
    </xf>
    <xf numFmtId="0" fontId="7" fillId="2" borderId="0" xfId="0" applyFont="1" applyFill="1" applyAlignment="1">
      <alignment horizontal="right" vertical="center"/>
    </xf>
    <xf numFmtId="0" fontId="2" fillId="3" borderId="17" xfId="0" applyFont="1" applyFill="1" applyBorder="1" applyAlignment="1">
      <alignment horizontal="center" vertical="center"/>
    </xf>
    <xf numFmtId="0" fontId="7" fillId="2" borderId="5" xfId="0" applyFont="1" applyFill="1" applyBorder="1" applyAlignment="1">
      <alignment horizontal="right" vertical="center"/>
    </xf>
    <xf numFmtId="0" fontId="26" fillId="2" borderId="2"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179" fontId="2" fillId="3" borderId="21" xfId="0" applyNumberFormat="1" applyFont="1" applyFill="1" applyBorder="1" applyAlignment="1">
      <alignment horizontal="center" vertical="center"/>
    </xf>
    <xf numFmtId="179" fontId="2" fillId="3" borderId="22" xfId="0" applyNumberFormat="1" applyFont="1" applyFill="1" applyBorder="1" applyAlignment="1">
      <alignment horizontal="center" vertical="center"/>
    </xf>
    <xf numFmtId="179" fontId="2" fillId="3" borderId="23" xfId="0" applyNumberFormat="1" applyFont="1" applyFill="1" applyBorder="1" applyAlignment="1">
      <alignment horizontal="center" vertical="center"/>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9" xfId="0" applyFont="1" applyFill="1" applyBorder="1" applyAlignment="1">
      <alignment horizontal="left" vertical="center" wrapText="1"/>
    </xf>
    <xf numFmtId="177" fontId="2" fillId="2" borderId="13" xfId="0" applyNumberFormat="1" applyFont="1" applyFill="1" applyBorder="1" applyAlignment="1" applyProtection="1">
      <alignment horizontal="right" vertical="center"/>
      <protection locked="0"/>
    </xf>
    <xf numFmtId="177" fontId="2" fillId="2" borderId="12" xfId="0" applyNumberFormat="1" applyFont="1" applyFill="1" applyBorder="1" applyAlignment="1" applyProtection="1">
      <alignment horizontal="right" vertical="center"/>
      <protection locked="0"/>
    </xf>
    <xf numFmtId="177" fontId="2" fillId="2" borderId="11" xfId="0" applyNumberFormat="1" applyFont="1" applyFill="1" applyBorder="1" applyAlignment="1" applyProtection="1">
      <alignment horizontal="right" vertical="center"/>
      <protection locked="0"/>
    </xf>
    <xf numFmtId="0" fontId="2" fillId="3" borderId="36"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 xfId="0" applyFont="1" applyFill="1" applyBorder="1" applyAlignment="1">
      <alignment horizontal="left" vertical="center" wrapText="1"/>
    </xf>
    <xf numFmtId="179" fontId="2" fillId="3" borderId="1" xfId="0" applyNumberFormat="1" applyFont="1" applyFill="1" applyBorder="1" applyAlignment="1">
      <alignment horizontal="center" vertical="center"/>
    </xf>
    <xf numFmtId="0" fontId="28" fillId="2" borderId="4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22" xfId="0" applyFont="1" applyFill="1" applyBorder="1" applyAlignment="1">
      <alignment horizontal="right" vertical="center" wrapText="1"/>
    </xf>
    <xf numFmtId="0" fontId="2" fillId="2" borderId="31" xfId="0" applyFont="1" applyFill="1" applyBorder="1" applyAlignment="1" applyProtection="1">
      <alignment horizontal="right" vertical="center" wrapText="1"/>
      <protection locked="0"/>
    </xf>
    <xf numFmtId="0" fontId="2" fillId="2" borderId="10" xfId="0" applyFont="1" applyFill="1" applyBorder="1" applyAlignment="1" applyProtection="1">
      <alignment horizontal="right" vertical="center" wrapText="1"/>
      <protection locked="0"/>
    </xf>
    <xf numFmtId="177" fontId="2" fillId="2" borderId="2" xfId="0" applyNumberFormat="1" applyFont="1" applyFill="1" applyBorder="1" applyAlignment="1" applyProtection="1">
      <alignment horizontal="right" vertical="center"/>
      <protection locked="0"/>
    </xf>
    <xf numFmtId="177" fontId="2" fillId="2" borderId="4" xfId="0" applyNumberFormat="1" applyFont="1" applyFill="1" applyBorder="1" applyAlignment="1" applyProtection="1">
      <alignment horizontal="right" vertical="center"/>
      <protection locked="0"/>
    </xf>
    <xf numFmtId="177" fontId="2" fillId="2" borderId="3" xfId="0" applyNumberFormat="1" applyFont="1" applyFill="1" applyBorder="1" applyAlignment="1" applyProtection="1">
      <alignment horizontal="right" vertical="center"/>
      <protection locked="0"/>
    </xf>
    <xf numFmtId="0" fontId="2" fillId="3" borderId="1" xfId="0" applyFont="1" applyFill="1" applyBorder="1" applyAlignment="1">
      <alignment horizontal="center" vertical="center" wrapText="1"/>
    </xf>
    <xf numFmtId="178" fontId="2" fillId="3" borderId="10"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178" fontId="2" fillId="3" borderId="24" xfId="0" applyNumberFormat="1" applyFont="1" applyFill="1" applyBorder="1" applyAlignment="1">
      <alignment horizontal="center" vertical="center" wrapText="1"/>
    </xf>
    <xf numFmtId="178" fontId="2" fillId="3" borderId="25"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178" fontId="2" fillId="3" borderId="8"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177" fontId="2" fillId="2" borderId="13" xfId="0" applyNumberFormat="1" applyFont="1" applyFill="1" applyBorder="1" applyAlignment="1">
      <alignment horizontal="right" vertical="center"/>
    </xf>
    <xf numFmtId="177" fontId="2" fillId="2" borderId="12" xfId="0" applyNumberFormat="1" applyFont="1" applyFill="1" applyBorder="1" applyAlignment="1">
      <alignment horizontal="right" vertical="center"/>
    </xf>
    <xf numFmtId="177" fontId="2" fillId="2" borderId="11" xfId="0" applyNumberFormat="1" applyFont="1" applyFill="1" applyBorder="1" applyAlignment="1">
      <alignment horizontal="right" vertical="center"/>
    </xf>
    <xf numFmtId="0" fontId="19" fillId="2" borderId="2" xfId="0" applyFont="1" applyFill="1" applyBorder="1" applyAlignment="1" applyProtection="1">
      <alignment horizontal="left" vertical="center" shrinkToFit="1"/>
      <protection locked="0"/>
    </xf>
    <xf numFmtId="0" fontId="19" fillId="2" borderId="4" xfId="0" applyFont="1" applyFill="1" applyBorder="1" applyAlignment="1" applyProtection="1">
      <alignment horizontal="left" vertical="center" shrinkToFit="1"/>
      <protection locked="0"/>
    </xf>
    <xf numFmtId="0" fontId="19" fillId="2" borderId="3" xfId="0" applyFont="1" applyFill="1" applyBorder="1" applyAlignment="1" applyProtection="1">
      <alignment horizontal="left" vertical="center" shrinkToFit="1"/>
      <protection locked="0"/>
    </xf>
    <xf numFmtId="0" fontId="26" fillId="2" borderId="10" xfId="0" applyFont="1" applyFill="1" applyBorder="1" applyAlignment="1" applyProtection="1">
      <alignment horizontal="left" vertical="center" indent="1"/>
      <protection locked="0"/>
    </xf>
    <xf numFmtId="0" fontId="2" fillId="2" borderId="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5" fillId="2" borderId="0" xfId="0" applyFont="1" applyFill="1" applyAlignment="1">
      <alignment horizontal="center" vertical="center"/>
    </xf>
    <xf numFmtId="0" fontId="2" fillId="3" borderId="33"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left" vertical="center" shrinkToFit="1"/>
      <protection locked="0"/>
    </xf>
    <xf numFmtId="0" fontId="23" fillId="2" borderId="4"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indent="1" shrinkToFit="1"/>
      <protection locked="0"/>
    </xf>
    <xf numFmtId="0" fontId="2" fillId="2" borderId="4" xfId="0" applyFont="1" applyFill="1" applyBorder="1" applyAlignment="1" applyProtection="1">
      <alignment horizontal="left" vertical="center" indent="1" shrinkToFit="1"/>
      <protection locked="0"/>
    </xf>
    <xf numFmtId="0" fontId="2" fillId="2" borderId="3" xfId="0" applyFont="1" applyFill="1" applyBorder="1" applyAlignment="1" applyProtection="1">
      <alignment horizontal="left" vertical="center" indent="1" shrinkToFit="1"/>
      <protection locked="0"/>
    </xf>
    <xf numFmtId="0" fontId="2" fillId="2" borderId="8" xfId="0" applyFont="1" applyFill="1" applyBorder="1" applyAlignment="1" applyProtection="1">
      <alignment horizontal="left" vertical="center" indent="1" shrinkToFit="1"/>
      <protection locked="0"/>
    </xf>
    <xf numFmtId="0" fontId="2" fillId="2" borderId="10" xfId="0" applyFont="1" applyFill="1" applyBorder="1" applyAlignment="1" applyProtection="1">
      <alignment horizontal="left" vertical="center" indent="1" shrinkToFit="1"/>
      <protection locked="0"/>
    </xf>
    <xf numFmtId="0" fontId="2" fillId="2" borderId="9" xfId="0" applyFont="1" applyFill="1" applyBorder="1" applyAlignment="1" applyProtection="1">
      <alignment horizontal="left" vertical="center" indent="1" shrinkToFit="1"/>
      <protection locked="0"/>
    </xf>
    <xf numFmtId="0" fontId="29" fillId="2" borderId="2"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0" fontId="29" fillId="2" borderId="3"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left" vertical="center" shrinkToFit="1"/>
      <protection locked="0"/>
    </xf>
    <xf numFmtId="0" fontId="30" fillId="2" borderId="4" xfId="0" applyFont="1" applyFill="1" applyBorder="1" applyAlignment="1" applyProtection="1">
      <alignment horizontal="left" vertical="center" shrinkToFit="1"/>
      <protection locked="0"/>
    </xf>
    <xf numFmtId="0" fontId="30" fillId="2" borderId="3" xfId="0" applyFont="1" applyFill="1" applyBorder="1" applyAlignment="1" applyProtection="1">
      <alignment horizontal="left" vertical="center" shrinkToFit="1"/>
      <protection locked="0"/>
    </xf>
    <xf numFmtId="177" fontId="29" fillId="2" borderId="2" xfId="0" applyNumberFormat="1" applyFont="1" applyFill="1" applyBorder="1" applyAlignment="1" applyProtection="1">
      <alignment horizontal="right" vertical="center"/>
      <protection locked="0"/>
    </xf>
    <xf numFmtId="177" fontId="29" fillId="2" borderId="4" xfId="0" applyNumberFormat="1" applyFont="1" applyFill="1" applyBorder="1" applyAlignment="1" applyProtection="1">
      <alignment horizontal="right" vertical="center"/>
      <protection locked="0"/>
    </xf>
    <xf numFmtId="177" fontId="29" fillId="2" borderId="3" xfId="0" applyNumberFormat="1" applyFont="1" applyFill="1" applyBorder="1" applyAlignment="1" applyProtection="1">
      <alignment horizontal="right" vertical="center"/>
      <protection locked="0"/>
    </xf>
    <xf numFmtId="177" fontId="29" fillId="2" borderId="13" xfId="0" applyNumberFormat="1" applyFont="1" applyFill="1" applyBorder="1" applyAlignment="1" applyProtection="1">
      <alignment horizontal="right" vertical="center"/>
      <protection locked="0"/>
    </xf>
    <xf numFmtId="177" fontId="29" fillId="2" borderId="12" xfId="0" applyNumberFormat="1" applyFont="1" applyFill="1" applyBorder="1" applyAlignment="1" applyProtection="1">
      <alignment horizontal="right" vertical="center"/>
      <protection locked="0"/>
    </xf>
    <xf numFmtId="177" fontId="29" fillId="2" borderId="11" xfId="0" applyNumberFormat="1" applyFont="1" applyFill="1" applyBorder="1" applyAlignment="1" applyProtection="1">
      <alignment horizontal="right" vertical="center"/>
      <protection locked="0"/>
    </xf>
    <xf numFmtId="0" fontId="31" fillId="2" borderId="2" xfId="0" applyFont="1" applyFill="1" applyBorder="1" applyAlignment="1" applyProtection="1">
      <alignment horizontal="left" vertical="center" shrinkToFit="1"/>
      <protection locked="0"/>
    </xf>
    <xf numFmtId="0" fontId="31" fillId="2" borderId="4" xfId="0" applyFont="1" applyFill="1" applyBorder="1" applyAlignment="1" applyProtection="1">
      <alignment horizontal="left" vertical="center" shrinkToFit="1"/>
      <protection locked="0"/>
    </xf>
    <xf numFmtId="0" fontId="31" fillId="2" borderId="3" xfId="0" applyFont="1" applyFill="1" applyBorder="1" applyAlignment="1" applyProtection="1">
      <alignment horizontal="left" vertical="center" shrinkToFit="1"/>
      <protection locked="0"/>
    </xf>
    <xf numFmtId="0" fontId="29" fillId="2" borderId="2" xfId="0" applyFont="1" applyFill="1" applyBorder="1" applyAlignment="1" applyProtection="1">
      <alignment horizontal="left" vertical="center" indent="1" shrinkToFit="1"/>
      <protection locked="0"/>
    </xf>
    <xf numFmtId="0" fontId="29" fillId="2" borderId="4" xfId="0" applyFont="1" applyFill="1" applyBorder="1" applyAlignment="1" applyProtection="1">
      <alignment horizontal="left" vertical="center" indent="1" shrinkToFit="1"/>
      <protection locked="0"/>
    </xf>
    <xf numFmtId="0" fontId="29" fillId="2" borderId="3" xfId="0" applyFont="1" applyFill="1" applyBorder="1" applyAlignment="1" applyProtection="1">
      <alignment horizontal="left" vertical="center" indent="1" shrinkToFit="1"/>
      <protection locked="0"/>
    </xf>
    <xf numFmtId="0" fontId="29" fillId="2" borderId="8" xfId="0" applyFont="1" applyFill="1" applyBorder="1" applyAlignment="1" applyProtection="1">
      <alignment horizontal="left" vertical="center" indent="1" shrinkToFit="1"/>
      <protection locked="0"/>
    </xf>
    <xf numFmtId="0" fontId="29" fillId="2" borderId="10" xfId="0" applyFont="1" applyFill="1" applyBorder="1" applyAlignment="1" applyProtection="1">
      <alignment horizontal="left" vertical="center" indent="1" shrinkToFit="1"/>
      <protection locked="0"/>
    </xf>
    <xf numFmtId="0" fontId="29" fillId="2" borderId="9" xfId="0" applyFont="1" applyFill="1" applyBorder="1" applyAlignment="1" applyProtection="1">
      <alignment horizontal="left" vertical="center" indent="1" shrinkToFit="1"/>
      <protection locked="0"/>
    </xf>
    <xf numFmtId="0" fontId="32" fillId="2" borderId="8" xfId="0" applyFont="1" applyFill="1" applyBorder="1" applyAlignment="1" applyProtection="1">
      <alignment horizontal="left" vertical="top" wrapText="1"/>
      <protection locked="0"/>
    </xf>
    <xf numFmtId="0" fontId="32" fillId="2" borderId="10" xfId="0" applyFont="1" applyFill="1" applyBorder="1" applyAlignment="1" applyProtection="1">
      <alignment horizontal="left" vertical="top"/>
      <protection locked="0"/>
    </xf>
    <xf numFmtId="0" fontId="32" fillId="2" borderId="9" xfId="0" applyFont="1" applyFill="1" applyBorder="1" applyAlignment="1" applyProtection="1">
      <alignment horizontal="left" vertical="top"/>
      <protection locked="0"/>
    </xf>
    <xf numFmtId="0" fontId="32" fillId="2" borderId="15" xfId="0" applyFont="1" applyFill="1" applyBorder="1" applyAlignment="1" applyProtection="1">
      <alignment horizontal="left" vertical="top" wrapText="1"/>
      <protection locked="0"/>
    </xf>
    <xf numFmtId="0" fontId="32" fillId="2" borderId="0" xfId="0" applyFont="1" applyFill="1" applyBorder="1" applyAlignment="1" applyProtection="1">
      <alignment horizontal="left" vertical="top"/>
      <protection locked="0"/>
    </xf>
    <xf numFmtId="0" fontId="32" fillId="2" borderId="14" xfId="0" applyFont="1" applyFill="1" applyBorder="1" applyAlignment="1" applyProtection="1">
      <alignment horizontal="left" vertical="top"/>
      <protection locked="0"/>
    </xf>
    <xf numFmtId="58" fontId="29" fillId="2" borderId="4" xfId="0" applyNumberFormat="1" applyFont="1" applyFill="1" applyBorder="1" applyAlignment="1" applyProtection="1">
      <alignment horizontal="left" vertical="center" wrapText="1" indent="1"/>
      <protection locked="0"/>
    </xf>
    <xf numFmtId="58" fontId="29" fillId="2" borderId="3" xfId="0" applyNumberFormat="1" applyFont="1" applyFill="1" applyBorder="1" applyAlignment="1" applyProtection="1">
      <alignment horizontal="left" vertical="center" wrapText="1" indent="1"/>
      <protection locked="0"/>
    </xf>
    <xf numFmtId="0" fontId="29" fillId="2" borderId="31" xfId="0" applyFont="1" applyFill="1" applyBorder="1" applyAlignment="1" applyProtection="1">
      <alignment horizontal="right" vertical="center" wrapText="1"/>
      <protection locked="0"/>
    </xf>
    <xf numFmtId="0" fontId="29" fillId="2" borderId="10" xfId="0" applyFont="1" applyFill="1" applyBorder="1" applyAlignment="1" applyProtection="1">
      <alignment horizontal="right" vertical="center" wrapText="1"/>
      <protection locked="0"/>
    </xf>
    <xf numFmtId="0" fontId="33" fillId="2" borderId="0" xfId="0" applyFont="1" applyFill="1" applyBorder="1" applyAlignment="1">
      <alignment horizontal="right" vertical="center" wrapText="1"/>
    </xf>
    <xf numFmtId="0" fontId="33" fillId="2" borderId="39"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2" borderId="40" xfId="0" applyFont="1" applyFill="1" applyBorder="1" applyAlignment="1">
      <alignment horizontal="left" vertical="center" wrapText="1"/>
    </xf>
    <xf numFmtId="0" fontId="34" fillId="2" borderId="39"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4" fillId="2" borderId="40" xfId="0" applyFont="1" applyFill="1" applyBorder="1" applyAlignment="1">
      <alignment horizontal="left" vertical="center" wrapText="1"/>
    </xf>
    <xf numFmtId="0" fontId="29" fillId="2" borderId="25" xfId="0" applyFont="1" applyFill="1" applyBorder="1" applyAlignment="1" applyProtection="1">
      <alignment horizontal="right" vertical="center" wrapText="1"/>
      <protection locked="0"/>
    </xf>
    <xf numFmtId="0" fontId="29" fillId="2" borderId="29" xfId="0" applyFont="1" applyFill="1" applyBorder="1" applyAlignment="1" applyProtection="1">
      <alignment horizontal="right" vertical="center" wrapText="1"/>
      <protection locked="0"/>
    </xf>
    <xf numFmtId="176" fontId="29" fillId="2" borderId="2" xfId="0" applyNumberFormat="1" applyFont="1" applyFill="1" applyBorder="1" applyAlignment="1" applyProtection="1">
      <alignment horizontal="right" vertical="center" wrapText="1"/>
      <protection locked="0"/>
    </xf>
    <xf numFmtId="176" fontId="29" fillId="2" borderId="4" xfId="0" applyNumberFormat="1" applyFont="1" applyFill="1" applyBorder="1" applyAlignment="1" applyProtection="1">
      <alignment horizontal="right" vertical="center" wrapText="1"/>
      <protection locked="0"/>
    </xf>
    <xf numFmtId="0" fontId="29" fillId="2" borderId="4" xfId="0" applyFont="1" applyFill="1" applyBorder="1" applyAlignment="1" applyProtection="1">
      <alignment horizontal="left" vertical="center" indent="1"/>
      <protection locked="0"/>
    </xf>
    <xf numFmtId="0" fontId="29" fillId="2" borderId="3" xfId="0" applyFont="1" applyFill="1" applyBorder="1" applyAlignment="1" applyProtection="1">
      <alignment horizontal="left" vertical="center" indent="1"/>
      <protection locked="0"/>
    </xf>
    <xf numFmtId="0" fontId="29" fillId="2" borderId="4" xfId="0" applyFont="1" applyFill="1" applyBorder="1" applyAlignment="1" applyProtection="1">
      <alignment horizontal="center" vertical="center"/>
      <protection locked="0"/>
    </xf>
    <xf numFmtId="0" fontId="29" fillId="2" borderId="2" xfId="0" applyFont="1" applyFill="1" applyBorder="1" applyAlignment="1" applyProtection="1">
      <alignment horizontal="left" vertical="center" indent="1"/>
      <protection locked="0"/>
    </xf>
    <xf numFmtId="0" fontId="35" fillId="2" borderId="2" xfId="0" applyFont="1" applyFill="1" applyBorder="1" applyAlignment="1" applyProtection="1">
      <alignment horizontal="left" vertical="center" indent="1" shrinkToFit="1"/>
      <protection locked="0"/>
    </xf>
    <xf numFmtId="0" fontId="35" fillId="2" borderId="4" xfId="0" applyFont="1" applyFill="1" applyBorder="1" applyAlignment="1" applyProtection="1">
      <alignment horizontal="left" vertical="center" indent="1" shrinkToFit="1"/>
      <protection locked="0"/>
    </xf>
    <xf numFmtId="0" fontId="35" fillId="2" borderId="3" xfId="0" applyFont="1" applyFill="1" applyBorder="1" applyAlignment="1" applyProtection="1">
      <alignment horizontal="left" vertical="center" indent="1" shrinkToFit="1"/>
      <protection locked="0"/>
    </xf>
    <xf numFmtId="0" fontId="2" fillId="2" borderId="2" xfId="0" applyFont="1" applyFill="1" applyBorder="1" applyAlignment="1" applyProtection="1">
      <alignment horizontal="left" vertical="center" indent="1"/>
      <protection locked="0"/>
    </xf>
    <xf numFmtId="0" fontId="2" fillId="2" borderId="4"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2" fillId="2" borderId="4" xfId="0" applyFont="1" applyFill="1" applyBorder="1" applyAlignment="1" applyProtection="1">
      <alignment horizontal="center" vertical="center"/>
      <protection locked="0"/>
    </xf>
    <xf numFmtId="0" fontId="36" fillId="2" borderId="2" xfId="0" applyFont="1" applyFill="1" applyBorder="1" applyAlignment="1" applyProtection="1">
      <alignment horizontal="left" vertical="center" indent="1" shrinkToFit="1"/>
      <protection locked="0"/>
    </xf>
    <xf numFmtId="0" fontId="36" fillId="2" borderId="4" xfId="0" applyFont="1" applyFill="1" applyBorder="1" applyAlignment="1" applyProtection="1">
      <alignment horizontal="left" vertical="center" indent="1" shrinkToFit="1"/>
      <protection locked="0"/>
    </xf>
    <xf numFmtId="0" fontId="36" fillId="2" borderId="3" xfId="0" applyFont="1" applyFill="1" applyBorder="1" applyAlignment="1" applyProtection="1">
      <alignment horizontal="left" vertical="center" indent="1" shrinkToFit="1"/>
      <protection locked="0"/>
    </xf>
    <xf numFmtId="176" fontId="2" fillId="2" borderId="2" xfId="0" applyNumberFormat="1" applyFont="1" applyFill="1" applyBorder="1" applyAlignment="1" applyProtection="1">
      <alignment horizontal="right" vertical="center" wrapText="1"/>
      <protection locked="0"/>
    </xf>
    <xf numFmtId="176" fontId="2" fillId="2" borderId="4" xfId="0" applyNumberFormat="1" applyFont="1" applyFill="1" applyBorder="1" applyAlignment="1" applyProtection="1">
      <alignment horizontal="right" vertical="center" wrapText="1"/>
      <protection locked="0"/>
    </xf>
    <xf numFmtId="0" fontId="37" fillId="2" borderId="38" xfId="0" applyFont="1" applyFill="1" applyBorder="1">
      <alignment vertical="center"/>
    </xf>
    <xf numFmtId="0" fontId="38" fillId="2" borderId="0" xfId="0" applyFont="1" applyFill="1">
      <alignment vertical="center"/>
    </xf>
    <xf numFmtId="0" fontId="38" fillId="0" borderId="0" xfId="0" applyFont="1">
      <alignment vertical="center"/>
    </xf>
    <xf numFmtId="0" fontId="2" fillId="2" borderId="30" xfId="0" applyFont="1" applyFill="1" applyBorder="1" applyAlignment="1">
      <alignment vertical="center" wrapText="1"/>
    </xf>
    <xf numFmtId="0" fontId="2" fillId="2" borderId="25" xfId="0" applyFont="1" applyFill="1" applyBorder="1" applyAlignment="1">
      <alignment vertical="center" wrapText="1"/>
    </xf>
    <xf numFmtId="0" fontId="2" fillId="2" borderId="32" xfId="0" applyFont="1" applyFill="1" applyBorder="1" applyAlignment="1">
      <alignment vertical="center" wrapText="1"/>
    </xf>
    <xf numFmtId="0" fontId="7" fillId="3" borderId="0" xfId="0" applyFont="1" applyFill="1" applyBorder="1" applyAlignment="1" applyProtection="1">
      <alignment vertical="center"/>
      <protection locked="0"/>
    </xf>
    <xf numFmtId="0" fontId="7" fillId="3" borderId="14"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7" fillId="2" borderId="22" xfId="0" applyFont="1" applyFill="1" applyBorder="1" applyAlignment="1" applyProtection="1">
      <alignment vertical="center"/>
      <protection locked="0"/>
    </xf>
    <xf numFmtId="0" fontId="7" fillId="2" borderId="23" xfId="0" applyFont="1" applyFill="1" applyBorder="1" applyAlignment="1" applyProtection="1">
      <alignment vertical="center"/>
      <protection locked="0"/>
    </xf>
    <xf numFmtId="0" fontId="16" fillId="0" borderId="0" xfId="0" applyFont="1" applyAlignment="1">
      <alignment horizontal="left" vertical="center"/>
    </xf>
    <xf numFmtId="0" fontId="2" fillId="2" borderId="10" xfId="0" applyFont="1" applyFill="1" applyBorder="1" applyAlignment="1" applyProtection="1">
      <alignment horizontal="left" vertical="center" indent="1"/>
      <protection locked="0"/>
    </xf>
    <xf numFmtId="0" fontId="39" fillId="0" borderId="0" xfId="0" applyFont="1" applyAlignment="1">
      <alignment horizontal="justify" vertical="center"/>
    </xf>
    <xf numFmtId="58" fontId="2" fillId="2" borderId="4" xfId="0" applyNumberFormat="1" applyFont="1" applyFill="1" applyBorder="1" applyAlignment="1" applyProtection="1">
      <alignment horizontal="left" vertical="center" wrapText="1" indent="1"/>
      <protection locked="0"/>
    </xf>
    <xf numFmtId="58" fontId="2" fillId="2" borderId="3" xfId="0" applyNumberFormat="1" applyFont="1" applyFill="1" applyBorder="1" applyAlignment="1" applyProtection="1">
      <alignment horizontal="left" vertical="center" wrapText="1" indent="1"/>
      <protection locked="0"/>
    </xf>
    <xf numFmtId="0" fontId="40" fillId="2" borderId="15" xfId="0" applyFont="1" applyFill="1" applyBorder="1" applyAlignment="1" applyProtection="1">
      <alignment horizontal="left" vertical="top" wrapText="1"/>
      <protection locked="0"/>
    </xf>
    <xf numFmtId="0" fontId="40" fillId="2" borderId="0" xfId="0" applyFont="1" applyFill="1" applyBorder="1" applyAlignment="1" applyProtection="1">
      <alignment horizontal="left" vertical="top"/>
      <protection locked="0"/>
    </xf>
    <xf numFmtId="0" fontId="40" fillId="2" borderId="14" xfId="0" applyFont="1" applyFill="1" applyBorder="1" applyAlignment="1" applyProtection="1">
      <alignment horizontal="left" vertical="top"/>
      <protection locked="0"/>
    </xf>
    <xf numFmtId="0" fontId="40" fillId="2" borderId="8" xfId="0" applyFont="1" applyFill="1" applyBorder="1" applyAlignment="1" applyProtection="1">
      <alignment horizontal="left" vertical="top" wrapText="1"/>
      <protection locked="0"/>
    </xf>
    <xf numFmtId="0" fontId="40" fillId="2" borderId="10" xfId="0" applyFont="1" applyFill="1" applyBorder="1" applyAlignment="1" applyProtection="1">
      <alignment horizontal="left" vertical="top"/>
      <protection locked="0"/>
    </xf>
    <xf numFmtId="0" fontId="40" fillId="2" borderId="9" xfId="0" applyFont="1" applyFill="1" applyBorder="1" applyAlignment="1" applyProtection="1">
      <alignment horizontal="left" vertical="top"/>
      <protection locked="0"/>
    </xf>
    <xf numFmtId="0" fontId="41" fillId="2" borderId="0" xfId="0" applyFont="1" applyFill="1" applyAlignment="1">
      <alignment horizontal="center" vertical="center"/>
    </xf>
    <xf numFmtId="38" fontId="16" fillId="0" borderId="0" xfId="1" applyFont="1" applyAlignment="1">
      <alignment horizontal="left" vertical="center"/>
    </xf>
    <xf numFmtId="180" fontId="16" fillId="0" borderId="0" xfId="2" applyNumberFormat="1" applyFont="1" applyAlignment="1">
      <alignment horizontal="left" vertical="center"/>
    </xf>
    <xf numFmtId="58" fontId="2" fillId="2" borderId="2" xfId="0" applyNumberFormat="1" applyFont="1" applyFill="1" applyBorder="1" applyAlignment="1" applyProtection="1">
      <alignment horizontal="center" vertical="center" wrapText="1"/>
    </xf>
    <xf numFmtId="58" fontId="2" fillId="2" borderId="4" xfId="0" applyNumberFormat="1" applyFont="1" applyFill="1" applyBorder="1" applyAlignment="1" applyProtection="1">
      <alignment horizontal="center" vertical="center" wrapText="1"/>
    </xf>
    <xf numFmtId="58" fontId="29" fillId="2" borderId="2" xfId="0" applyNumberFormat="1" applyFont="1" applyFill="1" applyBorder="1" applyAlignment="1" applyProtection="1">
      <alignment horizontal="center" vertical="center" wrapText="1"/>
    </xf>
    <xf numFmtId="58" fontId="29" fillId="2" borderId="4" xfId="0" applyNumberFormat="1"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72">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I86"/>
  <sheetViews>
    <sheetView showGridLines="0" showZeros="0" tabSelected="1" view="pageBreakPreview" zoomScale="85" zoomScaleNormal="85" zoomScaleSheetLayoutView="85" workbookViewId="0"/>
  </sheetViews>
  <sheetFormatPr defaultColWidth="4.125" defaultRowHeight="16.5" customHeight="1" x14ac:dyDescent="0.4"/>
  <cols>
    <col min="1" max="4" width="2.875" style="1" customWidth="1"/>
    <col min="5" max="7" width="3.25" style="1" customWidth="1"/>
    <col min="8" max="38" width="2.875" style="1" customWidth="1"/>
    <col min="39" max="42" width="4.125" style="1"/>
    <col min="43" max="44" width="7.625" style="1" customWidth="1"/>
    <col min="45" max="16384" width="4.125" style="1"/>
  </cols>
  <sheetData>
    <row r="1" spans="1:43" ht="16.5" customHeight="1" x14ac:dyDescent="0.4">
      <c r="A1" s="1" t="s">
        <v>2</v>
      </c>
    </row>
    <row r="2" spans="1:43" ht="14.25" customHeight="1" x14ac:dyDescent="0.4"/>
    <row r="3" spans="1:43" ht="21" customHeight="1" x14ac:dyDescent="0.4">
      <c r="A3" s="144" t="s">
        <v>8</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row>
    <row r="4" spans="1:43" ht="15" customHeight="1" x14ac:dyDescent="0.4">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spans="1:43" ht="3" customHeight="1" x14ac:dyDescent="0.4">
      <c r="A5" s="129"/>
      <c r="B5" s="129"/>
      <c r="C5" s="129"/>
      <c r="D5" s="129"/>
      <c r="E5" s="129"/>
      <c r="F5" s="129"/>
      <c r="G5" s="129"/>
      <c r="H5" s="129"/>
      <c r="I5" s="129"/>
      <c r="J5" s="129"/>
      <c r="K5" s="129"/>
      <c r="L5" s="129"/>
      <c r="M5" s="129"/>
      <c r="N5" s="129"/>
      <c r="O5" s="129"/>
      <c r="P5" s="129"/>
      <c r="Q5" s="129"/>
      <c r="R5" s="129"/>
      <c r="S5" s="129"/>
      <c r="T5" s="129"/>
      <c r="U5" s="129"/>
      <c r="V5" s="129"/>
      <c r="W5" s="129"/>
      <c r="X5" s="129"/>
      <c r="Y5" s="129"/>
    </row>
    <row r="6" spans="1:43" s="2" customFormat="1" ht="16.5" customHeight="1" x14ac:dyDescent="0.4">
      <c r="A6" s="2" t="s">
        <v>26</v>
      </c>
    </row>
    <row r="7" spans="1:43" ht="6.75" customHeight="1" x14ac:dyDescent="0.4"/>
    <row r="8" spans="1:43" s="28" customFormat="1" ht="16.5" customHeight="1" x14ac:dyDescent="0.4">
      <c r="B8" s="11" t="s">
        <v>123</v>
      </c>
    </row>
    <row r="9" spans="1:43" ht="6.75" customHeight="1" x14ac:dyDescent="0.4"/>
    <row r="10" spans="1:43" ht="28.5" customHeight="1" x14ac:dyDescent="0.4">
      <c r="B10" s="209" t="s">
        <v>12</v>
      </c>
      <c r="C10" s="209"/>
      <c r="D10" s="209"/>
      <c r="E10" s="209"/>
      <c r="F10" s="209"/>
      <c r="G10" s="209"/>
      <c r="H10" s="297"/>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9"/>
      <c r="AO10" s="1" t="s">
        <v>96</v>
      </c>
    </row>
    <row r="11" spans="1:43" ht="28.5" customHeight="1" x14ac:dyDescent="0.4">
      <c r="B11" s="209" t="s">
        <v>10</v>
      </c>
      <c r="C11" s="209"/>
      <c r="D11" s="209"/>
      <c r="E11" s="209"/>
      <c r="F11" s="209"/>
      <c r="G11" s="209"/>
      <c r="H11" s="222" t="s">
        <v>69</v>
      </c>
      <c r="I11" s="223"/>
      <c r="J11" s="300"/>
      <c r="K11" s="300"/>
      <c r="L11" s="300"/>
      <c r="M11" s="300"/>
      <c r="N11" s="222" t="s">
        <v>70</v>
      </c>
      <c r="O11" s="223"/>
      <c r="P11" s="298"/>
      <c r="Q11" s="298"/>
      <c r="R11" s="298"/>
      <c r="S11" s="298"/>
      <c r="T11" s="298"/>
      <c r="U11" s="298"/>
      <c r="V11" s="298"/>
      <c r="W11" s="298"/>
      <c r="X11" s="298"/>
      <c r="Y11" s="298"/>
      <c r="Z11" s="298"/>
      <c r="AA11" s="298"/>
      <c r="AB11" s="298"/>
      <c r="AC11" s="298"/>
      <c r="AD11" s="298"/>
      <c r="AE11" s="298"/>
      <c r="AF11" s="298"/>
      <c r="AG11" s="298"/>
      <c r="AH11" s="298"/>
      <c r="AI11" s="298"/>
      <c r="AJ11" s="298"/>
      <c r="AK11" s="299"/>
      <c r="AO11" s="1" t="s">
        <v>22</v>
      </c>
    </row>
    <row r="12" spans="1:43" ht="28.5" customHeight="1" x14ac:dyDescent="0.4">
      <c r="B12" s="209" t="s">
        <v>74</v>
      </c>
      <c r="C12" s="209"/>
      <c r="D12" s="209"/>
      <c r="E12" s="209"/>
      <c r="F12" s="209"/>
      <c r="G12" s="209"/>
      <c r="H12" s="301"/>
      <c r="I12" s="302"/>
      <c r="J12" s="302"/>
      <c r="K12" s="302"/>
      <c r="L12" s="302"/>
      <c r="M12" s="302"/>
      <c r="N12" s="302"/>
      <c r="O12" s="302"/>
      <c r="P12" s="302"/>
      <c r="Q12" s="303"/>
      <c r="R12" s="219" t="s">
        <v>11</v>
      </c>
      <c r="S12" s="220"/>
      <c r="T12" s="220"/>
      <c r="U12" s="221"/>
      <c r="V12" s="304"/>
      <c r="W12" s="305"/>
      <c r="X12" s="305"/>
      <c r="Y12" s="8" t="s">
        <v>20</v>
      </c>
      <c r="Z12" s="8"/>
      <c r="AH12" s="8"/>
      <c r="AI12" s="8"/>
      <c r="AJ12" s="8"/>
      <c r="AK12" s="9"/>
      <c r="AO12" s="306" t="s">
        <v>120</v>
      </c>
      <c r="AP12" s="307"/>
      <c r="AQ12" s="308"/>
    </row>
    <row r="13" spans="1:43" ht="28.5" customHeight="1" x14ac:dyDescent="0.4">
      <c r="B13" s="209" t="s">
        <v>43</v>
      </c>
      <c r="C13" s="209"/>
      <c r="D13" s="209"/>
      <c r="E13" s="209"/>
      <c r="F13" s="209"/>
      <c r="G13" s="209"/>
      <c r="H13" s="146" t="s">
        <v>17</v>
      </c>
      <c r="I13" s="146"/>
      <c r="J13" s="146"/>
      <c r="K13" s="146"/>
      <c r="L13" s="146"/>
      <c r="M13" s="150" t="s">
        <v>13</v>
      </c>
      <c r="N13" s="146"/>
      <c r="O13" s="146"/>
      <c r="P13" s="151"/>
      <c r="Q13" s="146" t="s">
        <v>14</v>
      </c>
      <c r="R13" s="146"/>
      <c r="S13" s="146"/>
      <c r="T13" s="146"/>
      <c r="U13" s="150" t="s">
        <v>15</v>
      </c>
      <c r="V13" s="146"/>
      <c r="W13" s="146"/>
      <c r="X13" s="151"/>
      <c r="Y13" s="146" t="s">
        <v>18</v>
      </c>
      <c r="Z13" s="146"/>
      <c r="AA13" s="146"/>
      <c r="AB13" s="146"/>
      <c r="AC13" s="152" t="s">
        <v>19</v>
      </c>
      <c r="AD13" s="153"/>
      <c r="AE13" s="153"/>
      <c r="AF13" s="154"/>
      <c r="AG13" s="146" t="s">
        <v>16</v>
      </c>
      <c r="AH13" s="146"/>
      <c r="AI13" s="146"/>
      <c r="AJ13" s="146"/>
      <c r="AK13" s="147"/>
      <c r="AO13" s="86" t="s">
        <v>75</v>
      </c>
    </row>
    <row r="14" spans="1:43" ht="25.5" customHeight="1" x14ac:dyDescent="0.4">
      <c r="B14" s="209"/>
      <c r="C14" s="209"/>
      <c r="D14" s="209"/>
      <c r="E14" s="209"/>
      <c r="F14" s="209"/>
      <c r="G14" s="209"/>
      <c r="H14" s="212">
        <v>2026</v>
      </c>
      <c r="I14" s="213"/>
      <c r="J14" s="213"/>
      <c r="K14" s="213"/>
      <c r="L14" s="213"/>
      <c r="M14" s="149"/>
      <c r="N14" s="148"/>
      <c r="O14" s="148"/>
      <c r="P14" s="309" t="s">
        <v>20</v>
      </c>
      <c r="Q14" s="148"/>
      <c r="R14" s="148"/>
      <c r="S14" s="148"/>
      <c r="T14" s="310" t="s">
        <v>20</v>
      </c>
      <c r="U14" s="149"/>
      <c r="V14" s="148"/>
      <c r="W14" s="148"/>
      <c r="X14" s="309" t="s">
        <v>20</v>
      </c>
      <c r="Y14" s="148"/>
      <c r="Z14" s="148"/>
      <c r="AA14" s="148"/>
      <c r="AB14" s="310" t="s">
        <v>20</v>
      </c>
      <c r="AC14" s="149"/>
      <c r="AD14" s="148"/>
      <c r="AE14" s="148"/>
      <c r="AF14" s="309" t="s">
        <v>20</v>
      </c>
      <c r="AG14" s="148">
        <f>SUM(M14:AF14)</f>
        <v>0</v>
      </c>
      <c r="AH14" s="148"/>
      <c r="AI14" s="148"/>
      <c r="AJ14" s="148"/>
      <c r="AK14" s="51" t="s">
        <v>20</v>
      </c>
      <c r="AO14" s="86" t="s">
        <v>76</v>
      </c>
    </row>
    <row r="15" spans="1:43" ht="25.5" customHeight="1" x14ac:dyDescent="0.4">
      <c r="B15" s="209"/>
      <c r="C15" s="209"/>
      <c r="D15" s="209"/>
      <c r="E15" s="209"/>
      <c r="F15" s="209"/>
      <c r="G15" s="209"/>
      <c r="H15" s="210">
        <f>+H14+1</f>
        <v>2027</v>
      </c>
      <c r="I15" s="210"/>
      <c r="J15" s="210"/>
      <c r="K15" s="210"/>
      <c r="L15" s="210"/>
      <c r="M15" s="204"/>
      <c r="N15" s="205"/>
      <c r="O15" s="205"/>
      <c r="P15" s="311" t="s">
        <v>20</v>
      </c>
      <c r="Q15" s="205"/>
      <c r="R15" s="205"/>
      <c r="S15" s="205"/>
      <c r="T15" s="22" t="s">
        <v>20</v>
      </c>
      <c r="U15" s="204"/>
      <c r="V15" s="205"/>
      <c r="W15" s="205"/>
      <c r="X15" s="311" t="s">
        <v>20</v>
      </c>
      <c r="Y15" s="205"/>
      <c r="Z15" s="205"/>
      <c r="AA15" s="205"/>
      <c r="AB15" s="22" t="s">
        <v>20</v>
      </c>
      <c r="AC15" s="204"/>
      <c r="AD15" s="205"/>
      <c r="AE15" s="205"/>
      <c r="AF15" s="311" t="s">
        <v>20</v>
      </c>
      <c r="AG15" s="205">
        <f>SUM(M15:AF15)</f>
        <v>0</v>
      </c>
      <c r="AH15" s="205"/>
      <c r="AI15" s="205"/>
      <c r="AJ15" s="205"/>
      <c r="AK15" s="23" t="s">
        <v>20</v>
      </c>
      <c r="AO15" s="86" t="s">
        <v>77</v>
      </c>
    </row>
    <row r="16" spans="1:43" ht="25.5" customHeight="1" x14ac:dyDescent="0.4">
      <c r="B16" s="211" t="s">
        <v>41</v>
      </c>
      <c r="C16" s="211"/>
      <c r="D16" s="211"/>
      <c r="E16" s="211"/>
      <c r="F16" s="211"/>
      <c r="G16" s="211"/>
      <c r="H16" s="25"/>
      <c r="I16" s="82" t="s">
        <v>95</v>
      </c>
      <c r="J16" s="25" t="s">
        <v>23</v>
      </c>
      <c r="K16" s="24"/>
      <c r="L16" s="24"/>
      <c r="M16" s="24"/>
      <c r="N16" s="24"/>
      <c r="O16" s="24"/>
      <c r="P16" s="24"/>
      <c r="Q16" s="24"/>
      <c r="R16" s="24"/>
      <c r="S16" s="24"/>
      <c r="T16" s="24"/>
      <c r="U16" s="24"/>
      <c r="V16" s="82" t="s">
        <v>95</v>
      </c>
      <c r="W16" s="25" t="s">
        <v>149</v>
      </c>
      <c r="X16" s="24"/>
      <c r="Y16" s="24"/>
      <c r="Z16" s="24"/>
      <c r="AA16" s="24"/>
      <c r="AB16" s="24"/>
      <c r="AC16" s="24"/>
      <c r="AD16" s="24"/>
      <c r="AE16" s="24"/>
      <c r="AF16" s="24"/>
      <c r="AG16" s="24"/>
      <c r="AH16" s="24"/>
      <c r="AI16" s="24"/>
      <c r="AJ16" s="24"/>
      <c r="AK16" s="26"/>
      <c r="AO16" s="86" t="s">
        <v>78</v>
      </c>
    </row>
    <row r="17" spans="2:45" ht="21.75" customHeight="1" x14ac:dyDescent="0.4">
      <c r="B17" s="211"/>
      <c r="C17" s="211"/>
      <c r="D17" s="211"/>
      <c r="E17" s="211"/>
      <c r="F17" s="211"/>
      <c r="G17" s="211"/>
      <c r="H17" s="20"/>
      <c r="I17" s="116" t="s">
        <v>150</v>
      </c>
      <c r="J17" s="20"/>
      <c r="K17" s="22"/>
      <c r="L17" s="22"/>
      <c r="M17" s="22"/>
      <c r="N17" s="22"/>
      <c r="O17" s="22"/>
      <c r="P17" s="22"/>
      <c r="Q17" s="22"/>
      <c r="R17" s="22"/>
      <c r="S17" s="22"/>
      <c r="T17" s="22"/>
      <c r="U17" s="22"/>
      <c r="V17" s="22"/>
      <c r="W17" s="20"/>
      <c r="X17" s="22"/>
      <c r="Y17" s="22"/>
      <c r="Z17" s="22"/>
      <c r="AA17" s="22"/>
      <c r="AB17" s="22"/>
      <c r="AC17" s="22"/>
      <c r="AD17" s="22"/>
      <c r="AE17" s="22"/>
      <c r="AF17" s="22"/>
      <c r="AG17" s="22"/>
      <c r="AH17" s="22"/>
      <c r="AI17" s="22"/>
      <c r="AJ17" s="22"/>
      <c r="AK17" s="23"/>
      <c r="AO17" s="86" t="s">
        <v>79</v>
      </c>
    </row>
    <row r="18" spans="2:45" ht="25.5" customHeight="1" x14ac:dyDescent="0.4">
      <c r="B18" s="211" t="s">
        <v>42</v>
      </c>
      <c r="C18" s="211"/>
      <c r="D18" s="211"/>
      <c r="E18" s="211"/>
      <c r="F18" s="211"/>
      <c r="G18" s="211"/>
      <c r="H18" s="25"/>
      <c r="I18" s="82" t="s">
        <v>95</v>
      </c>
      <c r="J18" s="25" t="s">
        <v>24</v>
      </c>
      <c r="K18" s="24"/>
      <c r="L18" s="24"/>
      <c r="M18" s="24"/>
      <c r="N18" s="24"/>
      <c r="O18" s="24"/>
      <c r="P18" s="24"/>
      <c r="Q18" s="24"/>
      <c r="R18" s="24"/>
      <c r="S18" s="24"/>
      <c r="T18" s="24"/>
      <c r="U18" s="24"/>
      <c r="V18" s="82" t="s">
        <v>95</v>
      </c>
      <c r="W18" s="25" t="s">
        <v>25</v>
      </c>
      <c r="X18" s="24"/>
      <c r="Y18" s="24"/>
      <c r="Z18" s="24"/>
      <c r="AA18" s="24"/>
      <c r="AB18" s="24"/>
      <c r="AC18" s="24"/>
      <c r="AD18" s="24"/>
      <c r="AE18" s="24"/>
      <c r="AF18" s="24"/>
      <c r="AG18" s="24"/>
      <c r="AH18" s="24"/>
      <c r="AI18" s="24"/>
      <c r="AJ18" s="24"/>
      <c r="AK18" s="26"/>
      <c r="AO18" s="86" t="s">
        <v>80</v>
      </c>
    </row>
    <row r="19" spans="2:45" ht="21.75" customHeight="1" x14ac:dyDescent="0.4">
      <c r="B19" s="211"/>
      <c r="C19" s="211"/>
      <c r="D19" s="211"/>
      <c r="E19" s="211"/>
      <c r="F19" s="211"/>
      <c r="G19" s="211"/>
      <c r="H19" s="20"/>
      <c r="I19" s="116" t="s">
        <v>151</v>
      </c>
      <c r="J19" s="20"/>
      <c r="K19" s="22"/>
      <c r="L19" s="22"/>
      <c r="M19" s="22"/>
      <c r="N19" s="22"/>
      <c r="O19" s="22"/>
      <c r="P19" s="22"/>
      <c r="Q19" s="22"/>
      <c r="R19" s="22"/>
      <c r="S19" s="22"/>
      <c r="T19" s="22"/>
      <c r="U19" s="22"/>
      <c r="V19" s="22"/>
      <c r="W19" s="20"/>
      <c r="X19" s="22"/>
      <c r="Y19" s="22"/>
      <c r="Z19" s="22"/>
      <c r="AA19" s="22"/>
      <c r="AB19" s="22"/>
      <c r="AC19" s="22"/>
      <c r="AD19" s="22"/>
      <c r="AE19" s="22"/>
      <c r="AF19" s="22"/>
      <c r="AG19" s="22"/>
      <c r="AH19" s="22"/>
      <c r="AI19" s="22"/>
      <c r="AJ19" s="22"/>
      <c r="AK19" s="23"/>
      <c r="AO19" s="86" t="s">
        <v>81</v>
      </c>
    </row>
    <row r="20" spans="2:45" ht="22.5" customHeight="1" x14ac:dyDescent="0.4">
      <c r="B20" s="117" t="s">
        <v>72</v>
      </c>
      <c r="AO20" s="86" t="s">
        <v>82</v>
      </c>
    </row>
    <row r="21" spans="2:45" s="28" customFormat="1" ht="20.100000000000001" customHeight="1" x14ac:dyDescent="0.4">
      <c r="B21" s="11" t="s">
        <v>122</v>
      </c>
      <c r="AO21" s="86" t="s">
        <v>83</v>
      </c>
      <c r="AS21" s="1"/>
    </row>
    <row r="22" spans="2:45" ht="6.75" customHeight="1" x14ac:dyDescent="0.4">
      <c r="AO22" s="86" t="s">
        <v>84</v>
      </c>
    </row>
    <row r="23" spans="2:45" ht="20.100000000000001" customHeight="1" x14ac:dyDescent="0.4">
      <c r="B23" s="33" t="s">
        <v>27</v>
      </c>
      <c r="C23" s="16" t="s">
        <v>28</v>
      </c>
      <c r="D23" s="16"/>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8"/>
      <c r="AO23" s="86" t="s">
        <v>85</v>
      </c>
    </row>
    <row r="24" spans="2:45" ht="23.25" customHeight="1" x14ac:dyDescent="0.4">
      <c r="B24" s="34"/>
      <c r="C24" s="155">
        <f>+H14-3</f>
        <v>2023</v>
      </c>
      <c r="D24" s="156"/>
      <c r="E24" s="156"/>
      <c r="F24" s="156"/>
      <c r="G24" s="157"/>
      <c r="H24" s="118"/>
      <c r="I24" s="119" t="s">
        <v>95</v>
      </c>
      <c r="J24" s="120" t="s">
        <v>29</v>
      </c>
      <c r="K24" s="121"/>
      <c r="L24" s="121"/>
      <c r="M24" s="121"/>
      <c r="N24" s="121"/>
      <c r="O24" s="121"/>
      <c r="P24" s="121"/>
      <c r="Q24" s="121"/>
      <c r="R24" s="119" t="s">
        <v>95</v>
      </c>
      <c r="S24" s="120" t="s">
        <v>30</v>
      </c>
      <c r="T24" s="120"/>
      <c r="U24" s="121"/>
      <c r="V24" s="121"/>
      <c r="W24" s="121"/>
      <c r="X24" s="121"/>
      <c r="Y24" s="121"/>
      <c r="Z24" s="120"/>
      <c r="AA24" s="120"/>
      <c r="AB24" s="119" t="s">
        <v>95</v>
      </c>
      <c r="AC24" s="120" t="s">
        <v>31</v>
      </c>
      <c r="AD24" s="120"/>
      <c r="AE24" s="121"/>
      <c r="AF24" s="121"/>
      <c r="AG24" s="121"/>
      <c r="AH24" s="121"/>
      <c r="AI24" s="121"/>
      <c r="AJ24" s="121"/>
      <c r="AK24" s="122"/>
      <c r="AO24" s="86" t="s">
        <v>86</v>
      </c>
    </row>
    <row r="25" spans="2:45" ht="20.25" customHeight="1" x14ac:dyDescent="0.4">
      <c r="B25" s="34"/>
      <c r="C25" s="158"/>
      <c r="D25" s="159"/>
      <c r="E25" s="159"/>
      <c r="F25" s="159"/>
      <c r="G25" s="160"/>
      <c r="H25" s="64"/>
      <c r="I25" s="99"/>
      <c r="J25" s="99"/>
      <c r="K25" s="100"/>
      <c r="L25" s="109"/>
      <c r="M25" s="164" t="s">
        <v>17</v>
      </c>
      <c r="N25" s="164"/>
      <c r="O25" s="164"/>
      <c r="P25" s="110"/>
      <c r="Q25" s="165" t="s">
        <v>32</v>
      </c>
      <c r="R25" s="164"/>
      <c r="S25" s="164"/>
      <c r="T25" s="164"/>
      <c r="U25" s="164"/>
      <c r="V25" s="164"/>
      <c r="W25" s="164"/>
      <c r="X25" s="164"/>
      <c r="Y25" s="164"/>
      <c r="Z25" s="164"/>
      <c r="AA25" s="164"/>
      <c r="AB25" s="164"/>
      <c r="AC25" s="164"/>
      <c r="AD25" s="164"/>
      <c r="AE25" s="164"/>
      <c r="AF25" s="166"/>
      <c r="AG25" s="164" t="s">
        <v>137</v>
      </c>
      <c r="AH25" s="164"/>
      <c r="AI25" s="164"/>
      <c r="AJ25" s="312"/>
      <c r="AK25" s="313"/>
      <c r="AO25" s="86" t="s">
        <v>87</v>
      </c>
    </row>
    <row r="26" spans="2:45" ht="20.25" customHeight="1" x14ac:dyDescent="0.4">
      <c r="B26" s="34"/>
      <c r="C26" s="158"/>
      <c r="D26" s="159"/>
      <c r="E26" s="159"/>
      <c r="F26" s="159"/>
      <c r="G26" s="160"/>
      <c r="H26" s="64"/>
      <c r="I26" s="99" t="s">
        <v>136</v>
      </c>
      <c r="J26" s="99"/>
      <c r="K26" s="100"/>
      <c r="L26" s="130"/>
      <c r="M26" s="131"/>
      <c r="N26" s="131"/>
      <c r="O26" s="131"/>
      <c r="P26" s="132"/>
      <c r="Q26" s="133"/>
      <c r="R26" s="134"/>
      <c r="S26" s="134"/>
      <c r="T26" s="134"/>
      <c r="U26" s="134"/>
      <c r="V26" s="134"/>
      <c r="W26" s="134"/>
      <c r="X26" s="134"/>
      <c r="Y26" s="134"/>
      <c r="Z26" s="134"/>
      <c r="AA26" s="134"/>
      <c r="AB26" s="134"/>
      <c r="AC26" s="134"/>
      <c r="AD26" s="134"/>
      <c r="AE26" s="134"/>
      <c r="AF26" s="135"/>
      <c r="AG26" s="136">
        <v>0</v>
      </c>
      <c r="AH26" s="136"/>
      <c r="AI26" s="101" t="s">
        <v>20</v>
      </c>
      <c r="AJ26" s="314"/>
      <c r="AK26" s="315"/>
      <c r="AO26" s="86" t="s">
        <v>88</v>
      </c>
    </row>
    <row r="27" spans="2:45" ht="20.25" customHeight="1" x14ac:dyDescent="0.4">
      <c r="B27" s="34"/>
      <c r="C27" s="158"/>
      <c r="D27" s="159"/>
      <c r="E27" s="159"/>
      <c r="F27" s="159"/>
      <c r="G27" s="160"/>
      <c r="H27" s="64"/>
      <c r="I27" s="99"/>
      <c r="J27" s="99"/>
      <c r="K27" s="100"/>
      <c r="L27" s="130"/>
      <c r="M27" s="131"/>
      <c r="N27" s="131"/>
      <c r="O27" s="131"/>
      <c r="P27" s="132"/>
      <c r="Q27" s="133"/>
      <c r="R27" s="134"/>
      <c r="S27" s="134"/>
      <c r="T27" s="134"/>
      <c r="U27" s="134"/>
      <c r="V27" s="134"/>
      <c r="W27" s="134"/>
      <c r="X27" s="134"/>
      <c r="Y27" s="134"/>
      <c r="Z27" s="134"/>
      <c r="AA27" s="134"/>
      <c r="AB27" s="134"/>
      <c r="AC27" s="134"/>
      <c r="AD27" s="134"/>
      <c r="AE27" s="134"/>
      <c r="AF27" s="135"/>
      <c r="AG27" s="136"/>
      <c r="AH27" s="136"/>
      <c r="AI27" s="101" t="s">
        <v>20</v>
      </c>
      <c r="AJ27" s="314"/>
      <c r="AK27" s="315"/>
      <c r="AO27" s="86" t="s">
        <v>89</v>
      </c>
    </row>
    <row r="28" spans="2:45" ht="20.25" customHeight="1" x14ac:dyDescent="0.4">
      <c r="B28" s="34"/>
      <c r="C28" s="161"/>
      <c r="D28" s="162"/>
      <c r="E28" s="162"/>
      <c r="F28" s="162"/>
      <c r="G28" s="163"/>
      <c r="H28" s="76"/>
      <c r="I28" s="111"/>
      <c r="J28" s="111"/>
      <c r="K28" s="112"/>
      <c r="L28" s="137"/>
      <c r="M28" s="138"/>
      <c r="N28" s="138"/>
      <c r="O28" s="138"/>
      <c r="P28" s="139"/>
      <c r="Q28" s="140"/>
      <c r="R28" s="141"/>
      <c r="S28" s="141"/>
      <c r="T28" s="141"/>
      <c r="U28" s="141"/>
      <c r="V28" s="141"/>
      <c r="W28" s="141"/>
      <c r="X28" s="141"/>
      <c r="Y28" s="141"/>
      <c r="Z28" s="141"/>
      <c r="AA28" s="141"/>
      <c r="AB28" s="141"/>
      <c r="AC28" s="141"/>
      <c r="AD28" s="141"/>
      <c r="AE28" s="141"/>
      <c r="AF28" s="142"/>
      <c r="AG28" s="143"/>
      <c r="AH28" s="143"/>
      <c r="AI28" s="113" t="s">
        <v>20</v>
      </c>
      <c r="AJ28" s="316"/>
      <c r="AK28" s="317"/>
      <c r="AO28" s="86" t="s">
        <v>90</v>
      </c>
    </row>
    <row r="29" spans="2:45" ht="23.25" customHeight="1" x14ac:dyDescent="0.4">
      <c r="B29" s="34"/>
      <c r="C29" s="158">
        <f>+C24+1</f>
        <v>2024</v>
      </c>
      <c r="D29" s="159"/>
      <c r="E29" s="159"/>
      <c r="F29" s="159"/>
      <c r="G29" s="160"/>
      <c r="H29" s="118"/>
      <c r="I29" s="119" t="s">
        <v>95</v>
      </c>
      <c r="J29" s="120" t="s">
        <v>29</v>
      </c>
      <c r="K29" s="121"/>
      <c r="L29" s="121"/>
      <c r="M29" s="121"/>
      <c r="N29" s="121"/>
      <c r="O29" s="121"/>
      <c r="P29" s="121"/>
      <c r="Q29" s="121"/>
      <c r="R29" s="119" t="s">
        <v>95</v>
      </c>
      <c r="S29" s="120" t="s">
        <v>30</v>
      </c>
      <c r="T29" s="120"/>
      <c r="U29" s="121"/>
      <c r="V29" s="121"/>
      <c r="W29" s="121"/>
      <c r="X29" s="121"/>
      <c r="Y29" s="121"/>
      <c r="Z29" s="120"/>
      <c r="AA29" s="120"/>
      <c r="AB29" s="119" t="s">
        <v>95</v>
      </c>
      <c r="AC29" s="120" t="s">
        <v>31</v>
      </c>
      <c r="AD29" s="120"/>
      <c r="AE29" s="121"/>
      <c r="AF29" s="121"/>
      <c r="AG29" s="121"/>
      <c r="AH29" s="121"/>
      <c r="AI29" s="121"/>
      <c r="AJ29" s="121"/>
      <c r="AK29" s="122"/>
      <c r="AO29" s="86" t="s">
        <v>91</v>
      </c>
    </row>
    <row r="30" spans="2:45" ht="20.25" customHeight="1" x14ac:dyDescent="0.4">
      <c r="B30" s="34"/>
      <c r="C30" s="158"/>
      <c r="D30" s="159"/>
      <c r="E30" s="159"/>
      <c r="F30" s="159"/>
      <c r="G30" s="160"/>
      <c r="H30" s="64"/>
      <c r="I30" s="99"/>
      <c r="J30" s="99"/>
      <c r="K30" s="100"/>
      <c r="L30" s="109"/>
      <c r="M30" s="164" t="s">
        <v>17</v>
      </c>
      <c r="N30" s="164"/>
      <c r="O30" s="164"/>
      <c r="P30" s="110"/>
      <c r="Q30" s="165" t="s">
        <v>32</v>
      </c>
      <c r="R30" s="164"/>
      <c r="S30" s="164"/>
      <c r="T30" s="164"/>
      <c r="U30" s="164"/>
      <c r="V30" s="164"/>
      <c r="W30" s="164"/>
      <c r="X30" s="164"/>
      <c r="Y30" s="164"/>
      <c r="Z30" s="164"/>
      <c r="AA30" s="164"/>
      <c r="AB30" s="164"/>
      <c r="AC30" s="164"/>
      <c r="AD30" s="164"/>
      <c r="AE30" s="164"/>
      <c r="AF30" s="166"/>
      <c r="AG30" s="164" t="s">
        <v>137</v>
      </c>
      <c r="AH30" s="164"/>
      <c r="AI30" s="164"/>
      <c r="AJ30" s="312"/>
      <c r="AK30" s="313"/>
      <c r="AO30" s="86" t="s">
        <v>92</v>
      </c>
    </row>
    <row r="31" spans="2:45" ht="20.25" customHeight="1" x14ac:dyDescent="0.4">
      <c r="B31" s="34"/>
      <c r="C31" s="158"/>
      <c r="D31" s="159"/>
      <c r="E31" s="159"/>
      <c r="F31" s="159"/>
      <c r="G31" s="160"/>
      <c r="H31" s="64"/>
      <c r="I31" s="99" t="s">
        <v>136</v>
      </c>
      <c r="J31" s="99"/>
      <c r="K31" s="100"/>
      <c r="L31" s="130"/>
      <c r="M31" s="131"/>
      <c r="N31" s="131"/>
      <c r="O31" s="131"/>
      <c r="P31" s="132"/>
      <c r="Q31" s="133"/>
      <c r="R31" s="134"/>
      <c r="S31" s="134"/>
      <c r="T31" s="134"/>
      <c r="U31" s="134"/>
      <c r="V31" s="134"/>
      <c r="W31" s="134"/>
      <c r="X31" s="134"/>
      <c r="Y31" s="134"/>
      <c r="Z31" s="134"/>
      <c r="AA31" s="134"/>
      <c r="AB31" s="134"/>
      <c r="AC31" s="134"/>
      <c r="AD31" s="134"/>
      <c r="AE31" s="134"/>
      <c r="AF31" s="135"/>
      <c r="AG31" s="136"/>
      <c r="AH31" s="136"/>
      <c r="AI31" s="101" t="s">
        <v>20</v>
      </c>
      <c r="AJ31" s="314"/>
      <c r="AK31" s="315"/>
      <c r="AO31" s="86" t="s">
        <v>93</v>
      </c>
    </row>
    <row r="32" spans="2:45" ht="20.25" customHeight="1" x14ac:dyDescent="0.4">
      <c r="B32" s="34"/>
      <c r="C32" s="158"/>
      <c r="D32" s="159"/>
      <c r="E32" s="159"/>
      <c r="F32" s="159"/>
      <c r="G32" s="160"/>
      <c r="H32" s="64"/>
      <c r="I32" s="99"/>
      <c r="J32" s="99"/>
      <c r="K32" s="100"/>
      <c r="L32" s="130"/>
      <c r="M32" s="131"/>
      <c r="N32" s="131"/>
      <c r="O32" s="131"/>
      <c r="P32" s="132"/>
      <c r="Q32" s="133"/>
      <c r="R32" s="134"/>
      <c r="S32" s="134"/>
      <c r="T32" s="134"/>
      <c r="U32" s="134"/>
      <c r="V32" s="134"/>
      <c r="W32" s="134"/>
      <c r="X32" s="134"/>
      <c r="Y32" s="134"/>
      <c r="Z32" s="134"/>
      <c r="AA32" s="134"/>
      <c r="AB32" s="134"/>
      <c r="AC32" s="134"/>
      <c r="AD32" s="134"/>
      <c r="AE32" s="134"/>
      <c r="AF32" s="135"/>
      <c r="AG32" s="136"/>
      <c r="AH32" s="136"/>
      <c r="AI32" s="101" t="s">
        <v>20</v>
      </c>
      <c r="AJ32" s="314"/>
      <c r="AK32" s="315"/>
      <c r="AO32" s="86" t="s">
        <v>94</v>
      </c>
    </row>
    <row r="33" spans="2:44" ht="20.25" customHeight="1" x14ac:dyDescent="0.4">
      <c r="B33" s="34"/>
      <c r="C33" s="174"/>
      <c r="D33" s="175"/>
      <c r="E33" s="175"/>
      <c r="F33" s="175"/>
      <c r="G33" s="176"/>
      <c r="H33" s="70"/>
      <c r="I33" s="104"/>
      <c r="J33" s="104"/>
      <c r="K33" s="105"/>
      <c r="L33" s="197"/>
      <c r="M33" s="198"/>
      <c r="N33" s="198"/>
      <c r="O33" s="198"/>
      <c r="P33" s="199"/>
      <c r="Q33" s="200"/>
      <c r="R33" s="201"/>
      <c r="S33" s="201"/>
      <c r="T33" s="201"/>
      <c r="U33" s="201"/>
      <c r="V33" s="201"/>
      <c r="W33" s="201"/>
      <c r="X33" s="201"/>
      <c r="Y33" s="201"/>
      <c r="Z33" s="201"/>
      <c r="AA33" s="201"/>
      <c r="AB33" s="201"/>
      <c r="AC33" s="201"/>
      <c r="AD33" s="201"/>
      <c r="AE33" s="201"/>
      <c r="AF33" s="202"/>
      <c r="AG33" s="203"/>
      <c r="AH33" s="203"/>
      <c r="AI33" s="106" t="s">
        <v>20</v>
      </c>
      <c r="AJ33" s="318"/>
      <c r="AK33" s="319"/>
      <c r="AO33" s="320" t="s">
        <v>97</v>
      </c>
    </row>
    <row r="34" spans="2:44" ht="20.100000000000001" customHeight="1" x14ac:dyDescent="0.4">
      <c r="B34" s="33" t="s">
        <v>33</v>
      </c>
      <c r="C34" s="16" t="s">
        <v>34</v>
      </c>
      <c r="D34" s="16"/>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8"/>
      <c r="AO34" s="320" t="s">
        <v>47</v>
      </c>
    </row>
    <row r="35" spans="2:44" ht="28.5" customHeight="1" x14ac:dyDescent="0.4">
      <c r="B35" s="62"/>
      <c r="C35" s="214" t="s">
        <v>35</v>
      </c>
      <c r="D35" s="146"/>
      <c r="E35" s="146"/>
      <c r="F35" s="146"/>
      <c r="G35" s="147"/>
      <c r="H35" s="235" t="s">
        <v>17</v>
      </c>
      <c r="I35" s="190"/>
      <c r="J35" s="190"/>
      <c r="K35" s="190"/>
      <c r="L35" s="190"/>
      <c r="M35" s="189" t="s">
        <v>13</v>
      </c>
      <c r="N35" s="190"/>
      <c r="O35" s="190"/>
      <c r="P35" s="190"/>
      <c r="Q35" s="189" t="s">
        <v>14</v>
      </c>
      <c r="R35" s="190"/>
      <c r="S35" s="190"/>
      <c r="T35" s="190"/>
      <c r="U35" s="189" t="s">
        <v>15</v>
      </c>
      <c r="V35" s="190"/>
      <c r="W35" s="190"/>
      <c r="X35" s="191"/>
      <c r="Y35" s="190" t="s">
        <v>18</v>
      </c>
      <c r="Z35" s="190"/>
      <c r="AA35" s="190"/>
      <c r="AB35" s="191"/>
      <c r="AC35" s="192" t="s">
        <v>19</v>
      </c>
      <c r="AD35" s="192"/>
      <c r="AE35" s="192"/>
      <c r="AF35" s="193"/>
      <c r="AG35" s="190" t="s">
        <v>16</v>
      </c>
      <c r="AH35" s="190"/>
      <c r="AI35" s="190"/>
      <c r="AJ35" s="190"/>
      <c r="AK35" s="194"/>
      <c r="AO35" s="320" t="s">
        <v>49</v>
      </c>
    </row>
    <row r="36" spans="2:44" ht="24" customHeight="1" x14ac:dyDescent="0.4">
      <c r="B36" s="63"/>
      <c r="C36" s="215"/>
      <c r="D36" s="216"/>
      <c r="E36" s="216"/>
      <c r="F36" s="216"/>
      <c r="G36" s="217"/>
      <c r="H36" s="218">
        <f>+H14-1</f>
        <v>2025</v>
      </c>
      <c r="I36" s="210"/>
      <c r="J36" s="210"/>
      <c r="K36" s="210"/>
      <c r="L36" s="210"/>
      <c r="M36" s="204"/>
      <c r="N36" s="205"/>
      <c r="O36" s="205"/>
      <c r="P36" s="22" t="s">
        <v>20</v>
      </c>
      <c r="Q36" s="204"/>
      <c r="R36" s="205"/>
      <c r="S36" s="205"/>
      <c r="T36" s="22" t="s">
        <v>20</v>
      </c>
      <c r="U36" s="204"/>
      <c r="V36" s="205"/>
      <c r="W36" s="205"/>
      <c r="X36" s="311" t="s">
        <v>20</v>
      </c>
      <c r="Y36" s="205"/>
      <c r="Z36" s="205"/>
      <c r="AA36" s="205"/>
      <c r="AB36" s="311" t="s">
        <v>20</v>
      </c>
      <c r="AC36" s="205"/>
      <c r="AD36" s="205"/>
      <c r="AE36" s="205"/>
      <c r="AF36" s="311" t="s">
        <v>20</v>
      </c>
      <c r="AG36" s="205">
        <f>SUM(M36:AF36)</f>
        <v>0</v>
      </c>
      <c r="AH36" s="205"/>
      <c r="AI36" s="205"/>
      <c r="AJ36" s="205"/>
      <c r="AK36" s="23" t="s">
        <v>20</v>
      </c>
      <c r="AO36" s="320" t="s">
        <v>139</v>
      </c>
    </row>
    <row r="37" spans="2:44" ht="20.100000000000001" customHeight="1" x14ac:dyDescent="0.4">
      <c r="B37" s="64" t="s">
        <v>36</v>
      </c>
      <c r="C37" s="37" t="s">
        <v>37</v>
      </c>
      <c r="D37" s="37"/>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65"/>
      <c r="AO37" s="320"/>
    </row>
    <row r="38" spans="2:44" ht="24" customHeight="1" x14ac:dyDescent="0.4">
      <c r="B38" s="62"/>
      <c r="C38" s="214" t="s">
        <v>38</v>
      </c>
      <c r="D38" s="146"/>
      <c r="E38" s="146"/>
      <c r="F38" s="146"/>
      <c r="G38" s="147"/>
      <c r="H38" s="31"/>
      <c r="I38" s="82" t="s">
        <v>95</v>
      </c>
      <c r="J38" s="25" t="s">
        <v>39</v>
      </c>
      <c r="K38" s="24"/>
      <c r="L38" s="24"/>
      <c r="M38" s="24"/>
      <c r="N38" s="24"/>
      <c r="O38" s="82" t="s">
        <v>95</v>
      </c>
      <c r="P38" s="25" t="s">
        <v>143</v>
      </c>
      <c r="Q38" s="24"/>
      <c r="R38" s="24"/>
      <c r="S38" s="25"/>
      <c r="T38" s="25"/>
      <c r="U38" s="24"/>
      <c r="V38" s="24"/>
      <c r="W38" s="24"/>
      <c r="X38" s="24"/>
      <c r="Y38" s="24"/>
      <c r="Z38" s="25"/>
      <c r="AA38" s="25"/>
      <c r="AB38" s="24"/>
      <c r="AC38" s="25"/>
      <c r="AD38" s="25"/>
      <c r="AE38" s="24"/>
      <c r="AF38" s="24"/>
      <c r="AG38" s="24"/>
      <c r="AH38" s="24"/>
      <c r="AI38" s="24"/>
      <c r="AJ38" s="24"/>
      <c r="AK38" s="26"/>
    </row>
    <row r="39" spans="2:44" ht="24" customHeight="1" x14ac:dyDescent="0.4">
      <c r="B39" s="63"/>
      <c r="C39" s="215"/>
      <c r="D39" s="216"/>
      <c r="E39" s="216"/>
      <c r="F39" s="216"/>
      <c r="G39" s="217"/>
      <c r="H39" s="71"/>
      <c r="I39" s="37" t="s">
        <v>40</v>
      </c>
      <c r="J39" s="37"/>
      <c r="K39" s="38"/>
      <c r="L39" s="38"/>
      <c r="M39" s="38"/>
      <c r="N39" s="184" t="s">
        <v>32</v>
      </c>
      <c r="O39" s="184"/>
      <c r="P39" s="321"/>
      <c r="Q39" s="321"/>
      <c r="R39" s="321"/>
      <c r="S39" s="321"/>
      <c r="T39" s="321"/>
      <c r="U39" s="321"/>
      <c r="V39" s="321"/>
      <c r="W39" s="321"/>
      <c r="X39" s="321"/>
      <c r="Y39" s="321"/>
      <c r="Z39" s="321"/>
      <c r="AA39" s="321"/>
      <c r="AB39" s="321"/>
      <c r="AC39" s="20"/>
      <c r="AD39" s="20"/>
      <c r="AE39" s="20"/>
      <c r="AF39" s="20"/>
      <c r="AG39" s="20"/>
      <c r="AH39" s="20"/>
      <c r="AI39" s="22"/>
      <c r="AJ39" s="22"/>
      <c r="AK39" s="23"/>
      <c r="AO39" s="320" t="s">
        <v>129</v>
      </c>
      <c r="AR39" s="322"/>
    </row>
    <row r="40" spans="2:44" ht="8.25" customHeight="1" x14ac:dyDescent="0.4">
      <c r="AO40" s="320" t="s">
        <v>100</v>
      </c>
      <c r="AR40" s="322"/>
    </row>
    <row r="41" spans="2:44" s="28" customFormat="1" ht="20.100000000000001" customHeight="1" x14ac:dyDescent="0.4">
      <c r="B41" s="11" t="s">
        <v>121</v>
      </c>
      <c r="AO41" s="320" t="s">
        <v>101</v>
      </c>
      <c r="AR41" s="322"/>
    </row>
    <row r="42" spans="2:44" ht="6.75" customHeight="1" x14ac:dyDescent="0.4"/>
    <row r="43" spans="2:44" ht="24.75" customHeight="1" x14ac:dyDescent="0.4">
      <c r="B43" s="196">
        <f>C29+1</f>
        <v>2025</v>
      </c>
      <c r="C43" s="196"/>
      <c r="D43" s="196"/>
      <c r="E43" s="196"/>
      <c r="F43" s="196"/>
      <c r="G43" s="196"/>
      <c r="H43" s="118"/>
      <c r="I43" s="119" t="s">
        <v>95</v>
      </c>
      <c r="J43" s="120" t="s">
        <v>44</v>
      </c>
      <c r="K43" s="121"/>
      <c r="L43" s="121"/>
      <c r="M43" s="121"/>
      <c r="N43" s="121"/>
      <c r="O43" s="121"/>
      <c r="P43" s="121"/>
      <c r="Q43" s="121"/>
      <c r="R43" s="119" t="s">
        <v>95</v>
      </c>
      <c r="S43" s="120" t="s">
        <v>45</v>
      </c>
      <c r="T43" s="120"/>
      <c r="U43" s="121"/>
      <c r="V43" s="121"/>
      <c r="W43" s="121"/>
      <c r="X43" s="121"/>
      <c r="Y43" s="121"/>
      <c r="Z43" s="120"/>
      <c r="AA43" s="120"/>
      <c r="AB43" s="121"/>
      <c r="AC43" s="120"/>
      <c r="AD43" s="120"/>
      <c r="AE43" s="121"/>
      <c r="AF43" s="121"/>
      <c r="AG43" s="121"/>
      <c r="AH43" s="121"/>
      <c r="AI43" s="121"/>
      <c r="AJ43" s="121"/>
      <c r="AK43" s="122"/>
      <c r="AO43" s="320"/>
    </row>
    <row r="44" spans="2:44" ht="20.25" customHeight="1" x14ac:dyDescent="0.4">
      <c r="B44" s="196"/>
      <c r="C44" s="196"/>
      <c r="D44" s="196"/>
      <c r="E44" s="196"/>
      <c r="F44" s="196"/>
      <c r="G44" s="196"/>
      <c r="H44" s="35"/>
      <c r="I44" s="35" t="s">
        <v>99</v>
      </c>
      <c r="J44" s="35"/>
      <c r="K44" s="36"/>
      <c r="L44" s="36"/>
      <c r="M44" s="36"/>
      <c r="N44" s="80" t="s">
        <v>95</v>
      </c>
      <c r="O44" s="40" t="s">
        <v>46</v>
      </c>
      <c r="P44" s="3"/>
      <c r="Q44" s="29"/>
      <c r="R44" s="29"/>
      <c r="S44" s="29"/>
      <c r="T44" s="29"/>
      <c r="U44" s="29"/>
      <c r="V44" s="29"/>
      <c r="W44" s="29"/>
      <c r="X44" s="29"/>
      <c r="Y44" s="75"/>
      <c r="Z44" s="80" t="s">
        <v>95</v>
      </c>
      <c r="AA44" s="40" t="s">
        <v>47</v>
      </c>
      <c r="AB44" s="40"/>
      <c r="AC44" s="40"/>
      <c r="AD44" s="40"/>
      <c r="AE44" s="40"/>
      <c r="AF44" s="40"/>
      <c r="AG44" s="40"/>
      <c r="AH44" s="40"/>
      <c r="AI44" s="40"/>
      <c r="AJ44" s="40"/>
      <c r="AK44" s="43"/>
      <c r="AO44" s="320"/>
    </row>
    <row r="45" spans="2:44" ht="20.25" customHeight="1" x14ac:dyDescent="0.4">
      <c r="B45" s="196"/>
      <c r="C45" s="196"/>
      <c r="D45" s="196"/>
      <c r="E45" s="196"/>
      <c r="F45" s="196"/>
      <c r="G45" s="196"/>
      <c r="H45" s="37"/>
      <c r="I45" s="74" t="s">
        <v>98</v>
      </c>
      <c r="J45" s="72"/>
      <c r="K45" s="73"/>
      <c r="L45" s="73"/>
      <c r="M45" s="38"/>
      <c r="N45" s="80" t="s">
        <v>95</v>
      </c>
      <c r="O45" s="40" t="s">
        <v>49</v>
      </c>
      <c r="P45" s="29"/>
      <c r="Q45" s="30"/>
      <c r="R45" s="30"/>
      <c r="S45" s="20"/>
      <c r="T45" s="20"/>
      <c r="U45" s="21"/>
      <c r="V45" s="21"/>
      <c r="W45" s="21"/>
      <c r="X45" s="20"/>
      <c r="Y45" s="3"/>
      <c r="Z45" s="80" t="s">
        <v>95</v>
      </c>
      <c r="AA45" s="40" t="s">
        <v>105</v>
      </c>
      <c r="AB45" s="40"/>
      <c r="AC45" s="40"/>
      <c r="AD45" s="40"/>
      <c r="AE45" s="27"/>
      <c r="AF45" s="27"/>
      <c r="AG45" s="27"/>
      <c r="AH45" s="27"/>
      <c r="AI45" s="27"/>
      <c r="AJ45" s="27"/>
      <c r="AK45" s="83"/>
      <c r="AO45" s="320"/>
    </row>
    <row r="46" spans="2:44" ht="24.75" customHeight="1" x14ac:dyDescent="0.4">
      <c r="B46" s="196">
        <f>+B43+1</f>
        <v>2026</v>
      </c>
      <c r="C46" s="196"/>
      <c r="D46" s="196"/>
      <c r="E46" s="196"/>
      <c r="F46" s="196"/>
      <c r="G46" s="196"/>
      <c r="H46" s="118"/>
      <c r="I46" s="119" t="s">
        <v>95</v>
      </c>
      <c r="J46" s="120" t="s">
        <v>44</v>
      </c>
      <c r="K46" s="121"/>
      <c r="L46" s="121"/>
      <c r="M46" s="121"/>
      <c r="N46" s="121"/>
      <c r="O46" s="121"/>
      <c r="P46" s="121"/>
      <c r="Q46" s="121"/>
      <c r="R46" s="119" t="s">
        <v>95</v>
      </c>
      <c r="S46" s="120" t="s">
        <v>45</v>
      </c>
      <c r="T46" s="120"/>
      <c r="U46" s="121"/>
      <c r="V46" s="121"/>
      <c r="W46" s="121"/>
      <c r="X46" s="121"/>
      <c r="Y46" s="121"/>
      <c r="Z46" s="120"/>
      <c r="AA46" s="120"/>
      <c r="AB46" s="121"/>
      <c r="AC46" s="120"/>
      <c r="AD46" s="120"/>
      <c r="AE46" s="121"/>
      <c r="AF46" s="121"/>
      <c r="AG46" s="121"/>
      <c r="AH46" s="121"/>
      <c r="AI46" s="121"/>
      <c r="AJ46" s="121"/>
      <c r="AK46" s="122"/>
      <c r="AO46" s="320"/>
    </row>
    <row r="47" spans="2:44" ht="20.25" customHeight="1" x14ac:dyDescent="0.4">
      <c r="B47" s="196"/>
      <c r="C47" s="196"/>
      <c r="D47" s="196"/>
      <c r="E47" s="196"/>
      <c r="F47" s="196"/>
      <c r="G47" s="196"/>
      <c r="H47" s="64"/>
      <c r="I47" s="35" t="s">
        <v>99</v>
      </c>
      <c r="J47" s="35"/>
      <c r="K47" s="36"/>
      <c r="L47" s="36"/>
      <c r="M47" s="36"/>
      <c r="N47" s="80" t="s">
        <v>95</v>
      </c>
      <c r="O47" s="40" t="s">
        <v>46</v>
      </c>
      <c r="P47" s="3"/>
      <c r="Q47" s="29"/>
      <c r="R47" s="29"/>
      <c r="S47" s="29"/>
      <c r="T47" s="29"/>
      <c r="U47" s="29"/>
      <c r="V47" s="29"/>
      <c r="W47" s="29"/>
      <c r="X47" s="29"/>
      <c r="Y47" s="75"/>
      <c r="Z47" s="69" t="s">
        <v>95</v>
      </c>
      <c r="AA47" s="40" t="s">
        <v>47</v>
      </c>
      <c r="AB47" s="40"/>
      <c r="AC47" s="40"/>
      <c r="AD47" s="40"/>
      <c r="AE47" s="40"/>
      <c r="AF47" s="40"/>
      <c r="AG47" s="40"/>
      <c r="AH47" s="40"/>
      <c r="AI47" s="40"/>
      <c r="AJ47" s="40"/>
      <c r="AK47" s="43"/>
      <c r="AO47" s="320"/>
    </row>
    <row r="48" spans="2:44" ht="20.25" customHeight="1" x14ac:dyDescent="0.4">
      <c r="B48" s="196"/>
      <c r="C48" s="196"/>
      <c r="D48" s="196"/>
      <c r="E48" s="196"/>
      <c r="F48" s="196"/>
      <c r="G48" s="196"/>
      <c r="H48" s="76"/>
      <c r="I48" s="74" t="s">
        <v>98</v>
      </c>
      <c r="J48" s="72"/>
      <c r="K48" s="73"/>
      <c r="L48" s="73"/>
      <c r="M48" s="38"/>
      <c r="N48" s="81" t="s">
        <v>95</v>
      </c>
      <c r="O48" s="41" t="s">
        <v>49</v>
      </c>
      <c r="P48" s="20"/>
      <c r="Q48" s="30"/>
      <c r="R48" s="30"/>
      <c r="S48" s="20"/>
      <c r="T48" s="20"/>
      <c r="U48" s="21"/>
      <c r="V48" s="21"/>
      <c r="W48" s="21"/>
      <c r="X48" s="20"/>
      <c r="Y48" s="22"/>
      <c r="Z48" s="81" t="s">
        <v>95</v>
      </c>
      <c r="AA48" s="41" t="s">
        <v>105</v>
      </c>
      <c r="AB48" s="41"/>
      <c r="AC48" s="41"/>
      <c r="AD48" s="41"/>
      <c r="AE48" s="27"/>
      <c r="AF48" s="27"/>
      <c r="AG48" s="27"/>
      <c r="AH48" s="27"/>
      <c r="AI48" s="27"/>
      <c r="AJ48" s="27"/>
      <c r="AK48" s="83"/>
      <c r="AO48" s="320"/>
    </row>
    <row r="49" spans="1:61" ht="6.75" customHeight="1" x14ac:dyDescent="0.4">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O49" s="320"/>
    </row>
    <row r="50" spans="1:61" s="2" customFormat="1" ht="16.5" customHeight="1" x14ac:dyDescent="0.4">
      <c r="A50" s="2" t="s">
        <v>50</v>
      </c>
      <c r="AN50" s="1"/>
      <c r="AO50" s="320"/>
      <c r="AP50" s="1"/>
      <c r="AQ50" s="1"/>
      <c r="AR50" s="1"/>
      <c r="AS50" s="1"/>
      <c r="AT50" s="1"/>
      <c r="AU50" s="1"/>
      <c r="AV50" s="1"/>
    </row>
    <row r="51" spans="1:61" ht="6.75" customHeight="1" x14ac:dyDescent="0.4">
      <c r="AO51" s="320"/>
    </row>
    <row r="52" spans="1:61" ht="24" customHeight="1" x14ac:dyDescent="0.4">
      <c r="B52" s="195" t="s">
        <v>51</v>
      </c>
      <c r="C52" s="195"/>
      <c r="D52" s="195"/>
      <c r="E52" s="195"/>
      <c r="F52" s="195"/>
      <c r="G52" s="195"/>
      <c r="H52" s="232" t="s">
        <v>106</v>
      </c>
      <c r="I52" s="233"/>
      <c r="J52" s="233"/>
      <c r="K52" s="233"/>
      <c r="L52" s="233"/>
      <c r="M52" s="233"/>
      <c r="N52" s="233"/>
      <c r="O52" s="84" t="s">
        <v>107</v>
      </c>
      <c r="P52" s="323"/>
      <c r="Q52" s="323"/>
      <c r="R52" s="323"/>
      <c r="S52" s="323"/>
      <c r="T52" s="323"/>
      <c r="U52" s="323"/>
      <c r="V52" s="323"/>
      <c r="W52" s="323"/>
      <c r="X52" s="323"/>
      <c r="Y52" s="323"/>
      <c r="Z52" s="323"/>
      <c r="AA52" s="323"/>
      <c r="AB52" s="323"/>
      <c r="AC52" s="323"/>
      <c r="AD52" s="323"/>
      <c r="AE52" s="323"/>
      <c r="AF52" s="323"/>
      <c r="AG52" s="323"/>
      <c r="AH52" s="323"/>
      <c r="AI52" s="323"/>
      <c r="AJ52" s="323"/>
      <c r="AK52" s="324"/>
      <c r="AO52" s="320"/>
    </row>
    <row r="53" spans="1:61" ht="19.5" customHeight="1" x14ac:dyDescent="0.4">
      <c r="B53" s="177" t="s">
        <v>52</v>
      </c>
      <c r="C53" s="178"/>
      <c r="D53" s="178"/>
      <c r="E53" s="178"/>
      <c r="F53" s="178"/>
      <c r="G53" s="179"/>
      <c r="H53" s="44" t="s">
        <v>53</v>
      </c>
      <c r="I53" s="45"/>
      <c r="J53" s="44"/>
      <c r="K53" s="45"/>
      <c r="L53" s="45"/>
      <c r="M53" s="45"/>
      <c r="N53" s="45"/>
      <c r="O53" s="45"/>
      <c r="P53" s="45"/>
      <c r="Q53" s="45"/>
      <c r="R53" s="45"/>
      <c r="S53" s="45"/>
      <c r="T53" s="45"/>
      <c r="U53" s="45"/>
      <c r="V53" s="45"/>
      <c r="W53" s="44"/>
      <c r="X53" s="45"/>
      <c r="Y53" s="45"/>
      <c r="Z53" s="45"/>
      <c r="AA53" s="45"/>
      <c r="AB53" s="45"/>
      <c r="AC53" s="45"/>
      <c r="AD53" s="45"/>
      <c r="AE53" s="45"/>
      <c r="AF53" s="45"/>
      <c r="AG53" s="45"/>
      <c r="AH53" s="45"/>
      <c r="AI53" s="45"/>
      <c r="AJ53" s="45"/>
      <c r="AK53" s="46"/>
      <c r="AO53" s="320"/>
    </row>
    <row r="54" spans="1:61" ht="38.25" customHeight="1" x14ac:dyDescent="0.4">
      <c r="B54" s="180"/>
      <c r="C54" s="181"/>
      <c r="D54" s="181"/>
      <c r="E54" s="181"/>
      <c r="F54" s="181"/>
      <c r="G54" s="182"/>
      <c r="H54" s="325"/>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7"/>
      <c r="AO54" s="320"/>
    </row>
    <row r="55" spans="1:61" ht="19.5" customHeight="1" x14ac:dyDescent="0.4">
      <c r="B55" s="180"/>
      <c r="C55" s="181"/>
      <c r="D55" s="181"/>
      <c r="E55" s="181"/>
      <c r="F55" s="181"/>
      <c r="G55" s="182"/>
      <c r="H55" s="47" t="s">
        <v>54</v>
      </c>
      <c r="I55" s="48"/>
      <c r="J55" s="49"/>
      <c r="K55" s="48"/>
      <c r="L55" s="48"/>
      <c r="M55" s="48"/>
      <c r="N55" s="48"/>
      <c r="O55" s="48"/>
      <c r="P55" s="48"/>
      <c r="Q55" s="48"/>
      <c r="R55" s="48"/>
      <c r="S55" s="48"/>
      <c r="T55" s="48"/>
      <c r="U55" s="48"/>
      <c r="V55" s="48"/>
      <c r="W55" s="49"/>
      <c r="X55" s="48"/>
      <c r="Y55" s="48"/>
      <c r="Z55" s="48"/>
      <c r="AA55" s="48"/>
      <c r="AB55" s="48"/>
      <c r="AC55" s="48"/>
      <c r="AD55" s="48"/>
      <c r="AE55" s="48"/>
      <c r="AF55" s="48"/>
      <c r="AG55" s="48"/>
      <c r="AH55" s="48"/>
      <c r="AI55" s="48"/>
      <c r="AJ55" s="48"/>
      <c r="AK55" s="50"/>
      <c r="AO55" s="320"/>
    </row>
    <row r="56" spans="1:61" ht="38.25" customHeight="1" x14ac:dyDescent="0.4">
      <c r="B56" s="180"/>
      <c r="C56" s="181"/>
      <c r="D56" s="181"/>
      <c r="E56" s="181"/>
      <c r="F56" s="181"/>
      <c r="G56" s="182"/>
      <c r="H56" s="325"/>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7"/>
      <c r="AO56" s="320"/>
    </row>
    <row r="57" spans="1:61" ht="19.5" customHeight="1" x14ac:dyDescent="0.4">
      <c r="B57" s="180"/>
      <c r="C57" s="181"/>
      <c r="D57" s="181"/>
      <c r="E57" s="181"/>
      <c r="F57" s="181"/>
      <c r="G57" s="182"/>
      <c r="H57" s="47" t="s">
        <v>55</v>
      </c>
      <c r="I57" s="48"/>
      <c r="J57" s="49"/>
      <c r="K57" s="48"/>
      <c r="L57" s="48"/>
      <c r="M57" s="48"/>
      <c r="N57" s="48"/>
      <c r="O57" s="48"/>
      <c r="P57" s="48"/>
      <c r="Q57" s="48"/>
      <c r="R57" s="48"/>
      <c r="S57" s="48"/>
      <c r="T57" s="48"/>
      <c r="U57" s="48"/>
      <c r="V57" s="48"/>
      <c r="W57" s="49"/>
      <c r="X57" s="48"/>
      <c r="Y57" s="48"/>
      <c r="Z57" s="48"/>
      <c r="AA57" s="48"/>
      <c r="AB57" s="48"/>
      <c r="AC57" s="48"/>
      <c r="AD57" s="48"/>
      <c r="AE57" s="48"/>
      <c r="AF57" s="48"/>
      <c r="AG57" s="48"/>
      <c r="AH57" s="48"/>
      <c r="AI57" s="48"/>
      <c r="AJ57" s="48"/>
      <c r="AK57" s="50"/>
      <c r="AO57" s="320"/>
    </row>
    <row r="58" spans="1:61" ht="38.25" customHeight="1" x14ac:dyDescent="0.4">
      <c r="B58" s="183"/>
      <c r="C58" s="184"/>
      <c r="D58" s="184"/>
      <c r="E58" s="184"/>
      <c r="F58" s="184"/>
      <c r="G58" s="185"/>
      <c r="H58" s="325"/>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7"/>
      <c r="AO58" s="320"/>
    </row>
    <row r="59" spans="1:61" ht="19.5" customHeight="1" x14ac:dyDescent="0.4">
      <c r="B59" s="177" t="s">
        <v>56</v>
      </c>
      <c r="C59" s="178"/>
      <c r="D59" s="178"/>
      <c r="E59" s="178"/>
      <c r="F59" s="178"/>
      <c r="G59" s="179"/>
      <c r="H59" s="44" t="s">
        <v>57</v>
      </c>
      <c r="I59" s="45"/>
      <c r="J59" s="44"/>
      <c r="K59" s="45"/>
      <c r="L59" s="45"/>
      <c r="M59" s="45"/>
      <c r="N59" s="45"/>
      <c r="O59" s="45"/>
      <c r="P59" s="45"/>
      <c r="Q59" s="45"/>
      <c r="R59" s="45"/>
      <c r="S59" s="45"/>
      <c r="T59" s="45"/>
      <c r="U59" s="45"/>
      <c r="V59" s="45"/>
      <c r="W59" s="44"/>
      <c r="X59" s="45"/>
      <c r="Y59" s="45"/>
      <c r="Z59" s="45"/>
      <c r="AA59" s="45"/>
      <c r="AB59" s="45"/>
      <c r="AC59" s="45"/>
      <c r="AD59" s="45"/>
      <c r="AE59" s="45"/>
      <c r="AF59" s="45"/>
      <c r="AG59" s="45"/>
      <c r="AH59" s="45"/>
      <c r="AI59" s="45"/>
      <c r="AJ59" s="45"/>
      <c r="AK59" s="46"/>
      <c r="AO59" s="320"/>
    </row>
    <row r="60" spans="1:61" ht="180.75" customHeight="1" x14ac:dyDescent="0.4">
      <c r="B60" s="180"/>
      <c r="C60" s="181"/>
      <c r="D60" s="181"/>
      <c r="E60" s="181"/>
      <c r="F60" s="181"/>
      <c r="G60" s="182"/>
      <c r="H60" s="325"/>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7"/>
      <c r="AO60" s="320"/>
    </row>
    <row r="61" spans="1:61" ht="19.5" customHeight="1" x14ac:dyDescent="0.4">
      <c r="B61" s="180"/>
      <c r="C61" s="181"/>
      <c r="D61" s="181"/>
      <c r="E61" s="181"/>
      <c r="F61" s="181"/>
      <c r="G61" s="182"/>
      <c r="H61" s="47" t="s">
        <v>58</v>
      </c>
      <c r="I61" s="48"/>
      <c r="J61" s="49"/>
      <c r="K61" s="48"/>
      <c r="L61" s="48"/>
      <c r="M61" s="48"/>
      <c r="N61" s="48"/>
      <c r="O61" s="48"/>
      <c r="P61" s="48"/>
      <c r="Q61" s="48"/>
      <c r="R61" s="48"/>
      <c r="S61" s="48"/>
      <c r="T61" s="48"/>
      <c r="U61" s="48"/>
      <c r="V61" s="48"/>
      <c r="W61" s="49"/>
      <c r="X61" s="48"/>
      <c r="Y61" s="48"/>
      <c r="Z61" s="48"/>
      <c r="AA61" s="48"/>
      <c r="AB61" s="48"/>
      <c r="AC61" s="48"/>
      <c r="AD61" s="48"/>
      <c r="AE61" s="48"/>
      <c r="AF61" s="48"/>
      <c r="AG61" s="48"/>
      <c r="AH61" s="48"/>
      <c r="AI61" s="48"/>
      <c r="AJ61" s="48"/>
      <c r="AK61" s="50"/>
      <c r="AO61" s="320"/>
    </row>
    <row r="62" spans="1:61" ht="64.5" customHeight="1" x14ac:dyDescent="0.4">
      <c r="B62" s="183"/>
      <c r="C62" s="184"/>
      <c r="D62" s="184"/>
      <c r="E62" s="184"/>
      <c r="F62" s="184"/>
      <c r="G62" s="185"/>
      <c r="H62" s="328"/>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30"/>
      <c r="AO62" s="320"/>
    </row>
    <row r="63" spans="1:61" ht="16.5" customHeight="1" x14ac:dyDescent="0.4">
      <c r="I63" s="6"/>
      <c r="K63" s="7"/>
      <c r="N63" s="7"/>
      <c r="AO63" s="320"/>
    </row>
    <row r="64" spans="1:61" s="2" customFormat="1" ht="16.5" customHeight="1" x14ac:dyDescent="0.4">
      <c r="A64" s="2" t="s">
        <v>3</v>
      </c>
      <c r="M64" s="331" t="str">
        <f>IF(AR69&gt;0.5,"広報費は全体の1/2以下で申請お願いします（要綱別表参照）","")</f>
        <v/>
      </c>
      <c r="N64" s="331"/>
      <c r="O64" s="331"/>
      <c r="P64" s="331"/>
      <c r="Q64" s="331"/>
      <c r="R64" s="331"/>
      <c r="S64" s="331"/>
      <c r="T64" s="331"/>
      <c r="U64" s="331"/>
      <c r="V64" s="331"/>
      <c r="W64" s="331"/>
      <c r="X64" s="331"/>
      <c r="Y64" s="331"/>
      <c r="Z64" s="331"/>
      <c r="AA64" s="331"/>
      <c r="AB64" s="331"/>
      <c r="AC64" s="331"/>
      <c r="AD64" s="331"/>
      <c r="AE64" s="331"/>
      <c r="AF64" s="331"/>
      <c r="AG64" s="331"/>
      <c r="AK64" s="5" t="s">
        <v>7</v>
      </c>
      <c r="AL64" s="1"/>
      <c r="AM64" s="1"/>
      <c r="AN64" s="1"/>
      <c r="AO64" s="320"/>
      <c r="AP64" s="1"/>
      <c r="AQ64" s="1"/>
      <c r="AR64" s="1"/>
      <c r="AS64" s="1"/>
      <c r="AT64" s="1"/>
      <c r="AU64" s="1"/>
      <c r="AV64" s="1"/>
      <c r="AW64" s="1"/>
      <c r="AX64" s="1"/>
      <c r="AY64" s="1"/>
      <c r="AZ64" s="1"/>
      <c r="BA64" s="1"/>
      <c r="BB64" s="1"/>
      <c r="BC64" s="1"/>
      <c r="BD64" s="1"/>
      <c r="BE64" s="1"/>
      <c r="BF64" s="1"/>
      <c r="BG64" s="1"/>
      <c r="BH64" s="1"/>
      <c r="BI64" s="1"/>
    </row>
    <row r="65" spans="2:61" ht="6.75" customHeight="1" x14ac:dyDescent="0.4">
      <c r="AO65" s="320"/>
    </row>
    <row r="66" spans="2:61" ht="45" customHeight="1" x14ac:dyDescent="0.4">
      <c r="B66" s="209" t="s">
        <v>59</v>
      </c>
      <c r="C66" s="167"/>
      <c r="D66" s="167"/>
      <c r="E66" s="167"/>
      <c r="F66" s="222" t="s">
        <v>60</v>
      </c>
      <c r="G66" s="223"/>
      <c r="H66" s="223"/>
      <c r="I66" s="223"/>
      <c r="J66" s="223"/>
      <c r="K66" s="223"/>
      <c r="L66" s="223"/>
      <c r="M66" s="224"/>
      <c r="N66" s="219" t="s">
        <v>61</v>
      </c>
      <c r="O66" s="220"/>
      <c r="P66" s="220"/>
      <c r="Q66" s="220"/>
      <c r="R66" s="220"/>
      <c r="S66" s="221"/>
      <c r="T66" s="219" t="s">
        <v>62</v>
      </c>
      <c r="U66" s="220"/>
      <c r="V66" s="220"/>
      <c r="W66" s="220"/>
      <c r="X66" s="220"/>
      <c r="Y66" s="221"/>
      <c r="Z66" s="219" t="s">
        <v>63</v>
      </c>
      <c r="AA66" s="220"/>
      <c r="AB66" s="220"/>
      <c r="AC66" s="220"/>
      <c r="AD66" s="220"/>
      <c r="AE66" s="221"/>
      <c r="AF66" s="219" t="s">
        <v>64</v>
      </c>
      <c r="AG66" s="220"/>
      <c r="AH66" s="220"/>
      <c r="AI66" s="220"/>
      <c r="AJ66" s="220"/>
      <c r="AK66" s="221"/>
      <c r="AL66" s="4"/>
      <c r="AM66" s="4"/>
      <c r="AO66" s="320"/>
      <c r="AW66" s="4"/>
      <c r="AX66" s="4"/>
      <c r="AY66" s="4"/>
      <c r="AZ66" s="4"/>
      <c r="BA66" s="4"/>
      <c r="BB66" s="4"/>
      <c r="BC66" s="4"/>
      <c r="BD66" s="4"/>
      <c r="BE66" s="4"/>
      <c r="BF66" s="4"/>
      <c r="BG66" s="4"/>
      <c r="BH66" s="4"/>
      <c r="BI66" s="4"/>
    </row>
    <row r="67" spans="2:61" ht="21.95" customHeight="1" x14ac:dyDescent="0.4">
      <c r="B67" s="236"/>
      <c r="C67" s="237"/>
      <c r="D67" s="237"/>
      <c r="E67" s="238"/>
      <c r="F67" s="228"/>
      <c r="G67" s="229"/>
      <c r="H67" s="229"/>
      <c r="I67" s="229"/>
      <c r="J67" s="229"/>
      <c r="K67" s="229"/>
      <c r="L67" s="229"/>
      <c r="M67" s="230"/>
      <c r="N67" s="206"/>
      <c r="O67" s="207"/>
      <c r="P67" s="207"/>
      <c r="Q67" s="207"/>
      <c r="R67" s="207"/>
      <c r="S67" s="208"/>
      <c r="T67" s="206"/>
      <c r="U67" s="207"/>
      <c r="V67" s="207"/>
      <c r="W67" s="207"/>
      <c r="X67" s="207"/>
      <c r="Y67" s="208"/>
      <c r="Z67" s="186"/>
      <c r="AA67" s="187"/>
      <c r="AB67" s="187"/>
      <c r="AC67" s="187"/>
      <c r="AD67" s="187"/>
      <c r="AE67" s="188"/>
      <c r="AF67" s="239"/>
      <c r="AG67" s="240"/>
      <c r="AH67" s="240"/>
      <c r="AI67" s="240"/>
      <c r="AJ67" s="240"/>
      <c r="AK67" s="241"/>
      <c r="AO67" s="320" t="s">
        <v>129</v>
      </c>
      <c r="AP67" s="320"/>
      <c r="AQ67" s="332">
        <f>SUMIF($B$67:$E$73,AO67,$T$67:$Y$73)</f>
        <v>0</v>
      </c>
      <c r="AR67" s="333" t="e">
        <f>+AQ67/$AQ$70</f>
        <v>#DIV/0!</v>
      </c>
    </row>
    <row r="68" spans="2:61" ht="21.95" customHeight="1" x14ac:dyDescent="0.4">
      <c r="B68" s="236"/>
      <c r="C68" s="237"/>
      <c r="D68" s="237"/>
      <c r="E68" s="238"/>
      <c r="F68" s="228"/>
      <c r="G68" s="229"/>
      <c r="H68" s="229"/>
      <c r="I68" s="229"/>
      <c r="J68" s="229"/>
      <c r="K68" s="229"/>
      <c r="L68" s="229"/>
      <c r="M68" s="230"/>
      <c r="N68" s="206"/>
      <c r="O68" s="207"/>
      <c r="P68" s="207"/>
      <c r="Q68" s="207"/>
      <c r="R68" s="207"/>
      <c r="S68" s="208"/>
      <c r="T68" s="206"/>
      <c r="U68" s="207"/>
      <c r="V68" s="207"/>
      <c r="W68" s="207"/>
      <c r="X68" s="207"/>
      <c r="Y68" s="208"/>
      <c r="Z68" s="186"/>
      <c r="AA68" s="187"/>
      <c r="AB68" s="187"/>
      <c r="AC68" s="187"/>
      <c r="AD68" s="187"/>
      <c r="AE68" s="188"/>
      <c r="AF68" s="239"/>
      <c r="AG68" s="240"/>
      <c r="AH68" s="240"/>
      <c r="AI68" s="240"/>
      <c r="AJ68" s="240"/>
      <c r="AK68" s="241"/>
      <c r="AO68" s="320" t="s">
        <v>100</v>
      </c>
      <c r="AP68" s="320"/>
      <c r="AQ68" s="332">
        <f t="shared" ref="AQ68:AQ69" si="0">SUMIF($B$67:$E$73,AO68,$T$67:$Y$73)</f>
        <v>0</v>
      </c>
      <c r="AR68" s="333" t="e">
        <f t="shared" ref="AR68" si="1">+AQ68/$AQ$70</f>
        <v>#DIV/0!</v>
      </c>
    </row>
    <row r="69" spans="2:61" ht="21.95" customHeight="1" x14ac:dyDescent="0.4">
      <c r="B69" s="236"/>
      <c r="C69" s="237"/>
      <c r="D69" s="237"/>
      <c r="E69" s="238"/>
      <c r="F69" s="228"/>
      <c r="G69" s="229"/>
      <c r="H69" s="229"/>
      <c r="I69" s="229"/>
      <c r="J69" s="229"/>
      <c r="K69" s="229"/>
      <c r="L69" s="229"/>
      <c r="M69" s="230"/>
      <c r="N69" s="206"/>
      <c r="O69" s="207"/>
      <c r="P69" s="207"/>
      <c r="Q69" s="207"/>
      <c r="R69" s="207"/>
      <c r="S69" s="208"/>
      <c r="T69" s="206"/>
      <c r="U69" s="207"/>
      <c r="V69" s="207"/>
      <c r="W69" s="207"/>
      <c r="X69" s="207"/>
      <c r="Y69" s="208"/>
      <c r="Z69" s="186"/>
      <c r="AA69" s="187"/>
      <c r="AB69" s="187"/>
      <c r="AC69" s="187"/>
      <c r="AD69" s="187"/>
      <c r="AE69" s="188"/>
      <c r="AF69" s="239"/>
      <c r="AG69" s="240"/>
      <c r="AH69" s="240"/>
      <c r="AI69" s="240"/>
      <c r="AJ69" s="240"/>
      <c r="AK69" s="241"/>
      <c r="AO69" s="320" t="s">
        <v>101</v>
      </c>
      <c r="AP69" s="320"/>
      <c r="AQ69" s="332">
        <f t="shared" si="0"/>
        <v>0</v>
      </c>
      <c r="AR69" s="333">
        <f>IFERROR(+AQ69/$AQ$70,0)</f>
        <v>0</v>
      </c>
    </row>
    <row r="70" spans="2:61" ht="21.95" customHeight="1" x14ac:dyDescent="0.4">
      <c r="B70" s="236"/>
      <c r="C70" s="237"/>
      <c r="D70" s="237"/>
      <c r="E70" s="238"/>
      <c r="F70" s="228"/>
      <c r="G70" s="229"/>
      <c r="H70" s="229"/>
      <c r="I70" s="229"/>
      <c r="J70" s="229"/>
      <c r="K70" s="229"/>
      <c r="L70" s="229"/>
      <c r="M70" s="230"/>
      <c r="N70" s="206"/>
      <c r="O70" s="207"/>
      <c r="P70" s="207"/>
      <c r="Q70" s="207"/>
      <c r="R70" s="207"/>
      <c r="S70" s="208"/>
      <c r="T70" s="206"/>
      <c r="U70" s="207"/>
      <c r="V70" s="207"/>
      <c r="W70" s="207"/>
      <c r="X70" s="207"/>
      <c r="Y70" s="208"/>
      <c r="Z70" s="186"/>
      <c r="AA70" s="187"/>
      <c r="AB70" s="187"/>
      <c r="AC70" s="187"/>
      <c r="AD70" s="187"/>
      <c r="AE70" s="188"/>
      <c r="AF70" s="239"/>
      <c r="AG70" s="240"/>
      <c r="AH70" s="240"/>
      <c r="AI70" s="240"/>
      <c r="AJ70" s="240"/>
      <c r="AK70" s="241"/>
      <c r="AO70" s="320"/>
      <c r="AQ70" s="332">
        <f>SUM(AQ67:AQ69)</f>
        <v>0</v>
      </c>
    </row>
    <row r="71" spans="2:61" ht="21.95" customHeight="1" x14ac:dyDescent="0.4">
      <c r="B71" s="236"/>
      <c r="C71" s="237"/>
      <c r="D71" s="237"/>
      <c r="E71" s="238"/>
      <c r="F71" s="228"/>
      <c r="G71" s="229"/>
      <c r="H71" s="229"/>
      <c r="I71" s="229"/>
      <c r="J71" s="229"/>
      <c r="K71" s="229"/>
      <c r="L71" s="229"/>
      <c r="M71" s="230"/>
      <c r="N71" s="206"/>
      <c r="O71" s="207"/>
      <c r="P71" s="207"/>
      <c r="Q71" s="207"/>
      <c r="R71" s="207"/>
      <c r="S71" s="208"/>
      <c r="T71" s="206"/>
      <c r="U71" s="207"/>
      <c r="V71" s="207"/>
      <c r="W71" s="207"/>
      <c r="X71" s="207"/>
      <c r="Y71" s="208"/>
      <c r="Z71" s="186"/>
      <c r="AA71" s="187"/>
      <c r="AB71" s="187"/>
      <c r="AC71" s="187"/>
      <c r="AD71" s="187"/>
      <c r="AE71" s="188"/>
      <c r="AF71" s="77"/>
      <c r="AG71" s="78"/>
      <c r="AH71" s="78"/>
      <c r="AI71" s="78"/>
      <c r="AJ71" s="78"/>
      <c r="AK71" s="79"/>
      <c r="AO71" s="320"/>
    </row>
    <row r="72" spans="2:61" ht="21.95" customHeight="1" x14ac:dyDescent="0.4">
      <c r="B72" s="236"/>
      <c r="C72" s="237"/>
      <c r="D72" s="237"/>
      <c r="E72" s="238"/>
      <c r="F72" s="228"/>
      <c r="G72" s="229"/>
      <c r="H72" s="229"/>
      <c r="I72" s="229"/>
      <c r="J72" s="229"/>
      <c r="K72" s="229"/>
      <c r="L72" s="229"/>
      <c r="M72" s="230"/>
      <c r="N72" s="206"/>
      <c r="O72" s="207"/>
      <c r="P72" s="207"/>
      <c r="Q72" s="207"/>
      <c r="R72" s="207"/>
      <c r="S72" s="208"/>
      <c r="T72" s="206"/>
      <c r="U72" s="207"/>
      <c r="V72" s="207"/>
      <c r="W72" s="207"/>
      <c r="X72" s="207"/>
      <c r="Y72" s="208"/>
      <c r="Z72" s="186"/>
      <c r="AA72" s="187"/>
      <c r="AB72" s="187"/>
      <c r="AC72" s="187"/>
      <c r="AD72" s="187"/>
      <c r="AE72" s="188"/>
      <c r="AF72" s="77"/>
      <c r="AG72" s="78"/>
      <c r="AH72" s="78"/>
      <c r="AI72" s="78"/>
      <c r="AJ72" s="78"/>
      <c r="AK72" s="79"/>
      <c r="AO72" s="320"/>
    </row>
    <row r="73" spans="2:61" ht="21.95" customHeight="1" x14ac:dyDescent="0.4">
      <c r="B73" s="236"/>
      <c r="C73" s="237"/>
      <c r="D73" s="237"/>
      <c r="E73" s="238"/>
      <c r="F73" s="228"/>
      <c r="G73" s="229"/>
      <c r="H73" s="229"/>
      <c r="I73" s="229"/>
      <c r="J73" s="229"/>
      <c r="K73" s="229"/>
      <c r="L73" s="229"/>
      <c r="M73" s="230"/>
      <c r="N73" s="206"/>
      <c r="O73" s="207"/>
      <c r="P73" s="207"/>
      <c r="Q73" s="207"/>
      <c r="R73" s="207"/>
      <c r="S73" s="208"/>
      <c r="T73" s="206"/>
      <c r="U73" s="207"/>
      <c r="V73" s="207"/>
      <c r="W73" s="207"/>
      <c r="X73" s="207"/>
      <c r="Y73" s="208"/>
      <c r="Z73" s="186"/>
      <c r="AA73" s="187"/>
      <c r="AB73" s="187"/>
      <c r="AC73" s="187"/>
      <c r="AD73" s="187"/>
      <c r="AE73" s="188"/>
      <c r="AF73" s="77"/>
      <c r="AG73" s="78"/>
      <c r="AH73" s="78"/>
      <c r="AI73" s="78"/>
      <c r="AJ73" s="78"/>
      <c r="AK73" s="79"/>
      <c r="AO73" s="320"/>
    </row>
    <row r="74" spans="2:61" ht="21.95" customHeight="1" x14ac:dyDescent="0.4">
      <c r="B74" s="219" t="s">
        <v>0</v>
      </c>
      <c r="C74" s="220"/>
      <c r="D74" s="220"/>
      <c r="E74" s="220"/>
      <c r="F74" s="220"/>
      <c r="G74" s="220"/>
      <c r="H74" s="220"/>
      <c r="I74" s="220"/>
      <c r="J74" s="220"/>
      <c r="K74" s="220"/>
      <c r="L74" s="220"/>
      <c r="M74" s="221"/>
      <c r="N74" s="206">
        <f>SUM(N67:S71)</f>
        <v>0</v>
      </c>
      <c r="O74" s="207"/>
      <c r="P74" s="207"/>
      <c r="Q74" s="207"/>
      <c r="R74" s="207"/>
      <c r="S74" s="208"/>
      <c r="T74" s="206">
        <f>SUM(T67:Y71)</f>
        <v>0</v>
      </c>
      <c r="U74" s="207"/>
      <c r="V74" s="207"/>
      <c r="W74" s="207"/>
      <c r="X74" s="207"/>
      <c r="Y74" s="208"/>
      <c r="Z74" s="206">
        <f>MIN(ROUNDDOWN(T74/2,-3),500000)</f>
        <v>0</v>
      </c>
      <c r="AA74" s="207"/>
      <c r="AB74" s="207"/>
      <c r="AC74" s="207"/>
      <c r="AD74" s="207"/>
      <c r="AE74" s="208"/>
      <c r="AF74" s="225"/>
      <c r="AG74" s="226"/>
      <c r="AH74" s="226"/>
      <c r="AI74" s="226"/>
      <c r="AJ74" s="226"/>
      <c r="AK74" s="227"/>
      <c r="AO74" s="320"/>
    </row>
    <row r="75" spans="2:61" ht="14.25" customHeight="1" x14ac:dyDescent="0.4">
      <c r="B75" s="170" t="s">
        <v>1</v>
      </c>
      <c r="C75" s="170"/>
      <c r="D75" s="87" t="s">
        <v>125</v>
      </c>
      <c r="E75" s="87"/>
      <c r="F75" s="87"/>
      <c r="G75" s="87"/>
      <c r="H75" s="87"/>
      <c r="I75" s="87"/>
      <c r="J75" s="87"/>
      <c r="K75" s="87"/>
      <c r="L75" s="87"/>
      <c r="M75" s="87"/>
      <c r="N75" s="87"/>
      <c r="O75" s="87"/>
      <c r="P75" s="87"/>
      <c r="Q75" s="87"/>
      <c r="R75" s="87"/>
      <c r="S75" s="87"/>
      <c r="T75" s="87"/>
      <c r="U75" s="87"/>
      <c r="V75" s="88"/>
      <c r="W75" s="88"/>
      <c r="X75" s="89"/>
      <c r="Y75" s="89"/>
      <c r="Z75" s="86"/>
      <c r="AA75" s="86"/>
      <c r="AB75" s="86"/>
      <c r="AC75" s="86"/>
      <c r="AD75" s="86"/>
      <c r="AE75" s="86"/>
      <c r="AO75" s="320"/>
    </row>
    <row r="76" spans="2:61" ht="14.25" customHeight="1" x14ac:dyDescent="0.4">
      <c r="B76" s="168">
        <v>2</v>
      </c>
      <c r="C76" s="168"/>
      <c r="D76" s="90" t="s">
        <v>152</v>
      </c>
      <c r="E76" s="91"/>
      <c r="F76" s="91"/>
      <c r="G76" s="91"/>
      <c r="H76" s="91"/>
      <c r="I76" s="91"/>
      <c r="J76" s="91"/>
      <c r="K76" s="91"/>
      <c r="L76" s="91"/>
      <c r="M76" s="91"/>
      <c r="N76" s="91"/>
      <c r="O76" s="91"/>
      <c r="P76" s="91"/>
      <c r="Q76" s="91"/>
      <c r="R76" s="91"/>
      <c r="S76" s="91"/>
      <c r="T76" s="91"/>
      <c r="U76" s="91"/>
      <c r="V76" s="91"/>
      <c r="W76" s="91"/>
      <c r="X76" s="91"/>
      <c r="Y76" s="91"/>
      <c r="Z76" s="86"/>
      <c r="AA76" s="86"/>
      <c r="AB76" s="86"/>
      <c r="AC76" s="86"/>
      <c r="AD76" s="86"/>
      <c r="AE76" s="86"/>
      <c r="AO76" s="320"/>
    </row>
    <row r="77" spans="2:61" ht="14.25" customHeight="1" x14ac:dyDescent="0.4">
      <c r="B77" s="168">
        <v>3</v>
      </c>
      <c r="C77" s="168"/>
      <c r="D77" s="90" t="s">
        <v>127</v>
      </c>
      <c r="E77" s="91"/>
      <c r="F77" s="91"/>
      <c r="G77" s="91"/>
      <c r="H77" s="91"/>
      <c r="I77" s="91"/>
      <c r="J77" s="91"/>
      <c r="K77" s="91"/>
      <c r="L77" s="91"/>
      <c r="M77" s="91"/>
      <c r="N77" s="91"/>
      <c r="O77" s="91"/>
      <c r="P77" s="91"/>
      <c r="Q77" s="91"/>
      <c r="R77" s="91"/>
      <c r="S77" s="91"/>
      <c r="T77" s="91"/>
      <c r="U77" s="91"/>
      <c r="V77" s="91"/>
      <c r="W77" s="91"/>
      <c r="X77" s="91"/>
      <c r="Y77" s="91"/>
      <c r="Z77" s="86"/>
      <c r="AA77" s="86"/>
      <c r="AB77" s="86"/>
      <c r="AC77" s="86"/>
      <c r="AD77" s="86"/>
      <c r="AE77" s="86"/>
      <c r="AO77" s="320"/>
    </row>
    <row r="78" spans="2:61" ht="14.25" customHeight="1" x14ac:dyDescent="0.4">
      <c r="B78" s="168">
        <v>4</v>
      </c>
      <c r="C78" s="168"/>
      <c r="D78" s="90" t="s">
        <v>128</v>
      </c>
      <c r="E78" s="91"/>
      <c r="F78" s="91"/>
      <c r="G78" s="91"/>
      <c r="H78" s="91"/>
      <c r="I78" s="91"/>
      <c r="J78" s="91"/>
      <c r="K78" s="91"/>
      <c r="L78" s="91"/>
      <c r="M78" s="91"/>
      <c r="N78" s="91"/>
      <c r="O78" s="91"/>
      <c r="P78" s="91"/>
      <c r="Q78" s="91"/>
      <c r="R78" s="91"/>
      <c r="S78" s="91"/>
      <c r="T78" s="91"/>
      <c r="U78" s="91"/>
      <c r="V78" s="91"/>
      <c r="W78" s="91"/>
      <c r="X78" s="91"/>
      <c r="Y78" s="91"/>
      <c r="Z78" s="86"/>
      <c r="AA78" s="86"/>
      <c r="AB78" s="86"/>
      <c r="AC78" s="86"/>
      <c r="AD78" s="86"/>
      <c r="AE78" s="86"/>
      <c r="AO78" s="320"/>
    </row>
    <row r="79" spans="2:61" ht="14.25" customHeight="1" x14ac:dyDescent="0.4">
      <c r="B79" s="168">
        <v>5</v>
      </c>
      <c r="C79" s="168"/>
      <c r="D79" s="92" t="s">
        <v>116</v>
      </c>
      <c r="E79" s="91"/>
      <c r="F79" s="91"/>
      <c r="G79" s="91"/>
      <c r="H79" s="91"/>
      <c r="I79" s="91"/>
      <c r="J79" s="91"/>
      <c r="K79" s="91"/>
      <c r="L79" s="91"/>
      <c r="M79" s="91"/>
      <c r="N79" s="91"/>
      <c r="O79" s="91"/>
      <c r="P79" s="91"/>
      <c r="Q79" s="91"/>
      <c r="R79" s="91"/>
      <c r="S79" s="91"/>
      <c r="T79" s="91"/>
      <c r="U79" s="91"/>
      <c r="V79" s="91"/>
      <c r="W79" s="91"/>
      <c r="X79" s="91"/>
      <c r="Y79" s="91"/>
      <c r="Z79" s="86"/>
      <c r="AA79" s="86"/>
      <c r="AB79" s="86"/>
      <c r="AC79" s="86"/>
      <c r="AD79" s="86"/>
      <c r="AE79" s="86"/>
      <c r="AO79" s="320"/>
    </row>
    <row r="80" spans="2:61" ht="14.25" customHeight="1" x14ac:dyDescent="0.4">
      <c r="B80" s="168">
        <v>6</v>
      </c>
      <c r="C80" s="168"/>
      <c r="D80" s="92" t="s">
        <v>117</v>
      </c>
      <c r="E80" s="93"/>
      <c r="F80" s="93"/>
      <c r="G80" s="93"/>
      <c r="H80" s="93"/>
      <c r="I80" s="93"/>
      <c r="J80" s="93"/>
      <c r="K80" s="93"/>
      <c r="L80" s="93"/>
      <c r="M80" s="93"/>
      <c r="N80" s="93"/>
      <c r="O80" s="93"/>
      <c r="P80" s="93"/>
      <c r="Q80" s="93"/>
      <c r="R80" s="93"/>
      <c r="S80" s="93"/>
      <c r="T80" s="93"/>
      <c r="U80" s="93"/>
      <c r="V80" s="93"/>
      <c r="W80" s="93"/>
      <c r="X80" s="93"/>
      <c r="Y80" s="93"/>
      <c r="Z80" s="86"/>
      <c r="AA80" s="86"/>
      <c r="AB80" s="86"/>
      <c r="AC80" s="86"/>
      <c r="AD80" s="86"/>
      <c r="AE80" s="86"/>
      <c r="AO80" s="320"/>
    </row>
    <row r="81" spans="1:61" ht="7.5" customHeight="1" x14ac:dyDescent="0.4">
      <c r="I81" s="6"/>
      <c r="K81" s="7"/>
      <c r="N81" s="7"/>
      <c r="AO81" s="320"/>
    </row>
    <row r="82" spans="1:61" s="2" customFormat="1" ht="16.5" customHeight="1" x14ac:dyDescent="0.4">
      <c r="A82" s="2" t="s">
        <v>66</v>
      </c>
      <c r="AK82" s="5"/>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6.75" customHeight="1" x14ac:dyDescent="0.4"/>
    <row r="84" spans="1:61" ht="21" customHeight="1" x14ac:dyDescent="0.4">
      <c r="B84" s="167" t="s">
        <v>6</v>
      </c>
      <c r="C84" s="167"/>
      <c r="D84" s="167"/>
      <c r="E84" s="167"/>
      <c r="F84" s="242" t="str">
        <f>IF(H10="","",H10)</f>
        <v/>
      </c>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4"/>
      <c r="AF84" s="32"/>
      <c r="AG84" s="32"/>
      <c r="AH84" s="32"/>
      <c r="AI84" s="32"/>
      <c r="AJ84" s="32"/>
      <c r="AK84" s="32"/>
    </row>
    <row r="85" spans="1:61" ht="21" customHeight="1" x14ac:dyDescent="0.4">
      <c r="B85" s="167" t="s">
        <v>5</v>
      </c>
      <c r="C85" s="167"/>
      <c r="D85" s="167"/>
      <c r="E85" s="167"/>
      <c r="F85" s="242"/>
      <c r="G85" s="243"/>
      <c r="H85" s="243"/>
      <c r="I85" s="243"/>
      <c r="J85" s="243"/>
      <c r="K85" s="243"/>
      <c r="L85" s="243"/>
      <c r="M85" s="244"/>
      <c r="N85" s="167" t="s">
        <v>68</v>
      </c>
      <c r="O85" s="167"/>
      <c r="P85" s="167"/>
      <c r="Q85" s="167"/>
      <c r="R85" s="242"/>
      <c r="S85" s="243"/>
      <c r="T85" s="243"/>
      <c r="U85" s="243"/>
      <c r="V85" s="243"/>
      <c r="W85" s="243"/>
      <c r="X85" s="243"/>
      <c r="Y85" s="243"/>
      <c r="Z85" s="243"/>
      <c r="AA85" s="243"/>
      <c r="AB85" s="243"/>
      <c r="AC85" s="243"/>
      <c r="AD85" s="243"/>
      <c r="AE85" s="244"/>
    </row>
    <row r="86" spans="1:61" ht="21" customHeight="1" x14ac:dyDescent="0.4">
      <c r="B86" s="167" t="s">
        <v>4</v>
      </c>
      <c r="C86" s="167"/>
      <c r="D86" s="167"/>
      <c r="E86" s="167"/>
      <c r="F86" s="245"/>
      <c r="G86" s="246"/>
      <c r="H86" s="246"/>
      <c r="I86" s="246"/>
      <c r="J86" s="246"/>
      <c r="K86" s="246"/>
      <c r="L86" s="246"/>
      <c r="M86" s="247"/>
      <c r="N86" s="169" t="s">
        <v>67</v>
      </c>
      <c r="O86" s="169"/>
      <c r="P86" s="169"/>
      <c r="Q86" s="169"/>
      <c r="R86" s="245"/>
      <c r="S86" s="246"/>
      <c r="T86" s="246"/>
      <c r="U86" s="246"/>
      <c r="V86" s="246"/>
      <c r="W86" s="246"/>
      <c r="X86" s="246"/>
      <c r="Y86" s="246"/>
      <c r="Z86" s="246"/>
      <c r="AA86" s="246"/>
      <c r="AB86" s="246"/>
      <c r="AC86" s="246"/>
      <c r="AD86" s="246"/>
      <c r="AE86" s="247"/>
    </row>
  </sheetData>
  <sheetProtection selectLockedCells="1"/>
  <mergeCells count="160">
    <mergeCell ref="A3:AL3"/>
    <mergeCell ref="A4:AL4"/>
    <mergeCell ref="B10:G10"/>
    <mergeCell ref="H10:AK10"/>
    <mergeCell ref="B11:G11"/>
    <mergeCell ref="H11:I11"/>
    <mergeCell ref="J11:M11"/>
    <mergeCell ref="N11:O11"/>
    <mergeCell ref="P11:AK11"/>
    <mergeCell ref="H14:L14"/>
    <mergeCell ref="M14:O14"/>
    <mergeCell ref="Q14:S14"/>
    <mergeCell ref="U14:W14"/>
    <mergeCell ref="Y14:AA14"/>
    <mergeCell ref="AC14:AE14"/>
    <mergeCell ref="AG14:AJ14"/>
    <mergeCell ref="B12:G12"/>
    <mergeCell ref="H12:Q12"/>
    <mergeCell ref="R12:U12"/>
    <mergeCell ref="V12:X12"/>
    <mergeCell ref="B13:G15"/>
    <mergeCell ref="H13:L13"/>
    <mergeCell ref="M13:P13"/>
    <mergeCell ref="Q13:T13"/>
    <mergeCell ref="U13:X13"/>
    <mergeCell ref="H15:L15"/>
    <mergeCell ref="M15:O15"/>
    <mergeCell ref="Q15:S15"/>
    <mergeCell ref="U15:W15"/>
    <mergeCell ref="Y15:AA15"/>
    <mergeCell ref="AC15:AE15"/>
    <mergeCell ref="AG15:AJ15"/>
    <mergeCell ref="Y13:AB13"/>
    <mergeCell ref="AC13:AF13"/>
    <mergeCell ref="AG13:AK13"/>
    <mergeCell ref="C29:G33"/>
    <mergeCell ref="M30:O30"/>
    <mergeCell ref="Q30:AF30"/>
    <mergeCell ref="AG30:AI30"/>
    <mergeCell ref="L31:P31"/>
    <mergeCell ref="B16:G17"/>
    <mergeCell ref="B18:G19"/>
    <mergeCell ref="C24:G28"/>
    <mergeCell ref="M25:O25"/>
    <mergeCell ref="Q25:AF25"/>
    <mergeCell ref="AG25:AI25"/>
    <mergeCell ref="L26:P26"/>
    <mergeCell ref="Q26:AF26"/>
    <mergeCell ref="AG26:AH26"/>
    <mergeCell ref="L27:P27"/>
    <mergeCell ref="Q31:AF31"/>
    <mergeCell ref="AG31:AH31"/>
    <mergeCell ref="L32:P32"/>
    <mergeCell ref="Q32:AF32"/>
    <mergeCell ref="AG32:AH32"/>
    <mergeCell ref="L33:P33"/>
    <mergeCell ref="Q33:AF33"/>
    <mergeCell ref="AG33:AH33"/>
    <mergeCell ref="Q27:AF27"/>
    <mergeCell ref="AG27:AH27"/>
    <mergeCell ref="L28:P28"/>
    <mergeCell ref="Q28:AF28"/>
    <mergeCell ref="AG28:AH28"/>
    <mergeCell ref="C38:G39"/>
    <mergeCell ref="N39:O39"/>
    <mergeCell ref="P39:AB39"/>
    <mergeCell ref="B43:G45"/>
    <mergeCell ref="B46:G48"/>
    <mergeCell ref="B52:G52"/>
    <mergeCell ref="H52:N52"/>
    <mergeCell ref="P52:AK52"/>
    <mergeCell ref="AC35:AF35"/>
    <mergeCell ref="AG35:AK35"/>
    <mergeCell ref="H36:L36"/>
    <mergeCell ref="M36:O36"/>
    <mergeCell ref="Q36:S36"/>
    <mergeCell ref="U36:W36"/>
    <mergeCell ref="Y36:AA36"/>
    <mergeCell ref="AC36:AE36"/>
    <mergeCell ref="AG36:AJ36"/>
    <mergeCell ref="C35:G36"/>
    <mergeCell ref="H35:L35"/>
    <mergeCell ref="M35:P35"/>
    <mergeCell ref="Q35:T35"/>
    <mergeCell ref="U35:X35"/>
    <mergeCell ref="Y35:AB35"/>
    <mergeCell ref="M64:AG64"/>
    <mergeCell ref="B66:E66"/>
    <mergeCell ref="F66:M66"/>
    <mergeCell ref="N66:S66"/>
    <mergeCell ref="T66:Y66"/>
    <mergeCell ref="Z66:AE66"/>
    <mergeCell ref="AF66:AK66"/>
    <mergeCell ref="B53:G58"/>
    <mergeCell ref="H54:AK54"/>
    <mergeCell ref="H56:AK56"/>
    <mergeCell ref="H58:AK58"/>
    <mergeCell ref="B59:G62"/>
    <mergeCell ref="H60:AK60"/>
    <mergeCell ref="H62:AK62"/>
    <mergeCell ref="B68:E68"/>
    <mergeCell ref="F68:M68"/>
    <mergeCell ref="N68:S68"/>
    <mergeCell ref="T68:Y68"/>
    <mergeCell ref="Z68:AE68"/>
    <mergeCell ref="AF68:AK68"/>
    <mergeCell ref="B67:E67"/>
    <mergeCell ref="F67:M67"/>
    <mergeCell ref="N67:S67"/>
    <mergeCell ref="T67:Y67"/>
    <mergeCell ref="Z67:AE67"/>
    <mergeCell ref="AF67:AK67"/>
    <mergeCell ref="B70:E70"/>
    <mergeCell ref="F70:M70"/>
    <mergeCell ref="N70:S70"/>
    <mergeCell ref="T70:Y70"/>
    <mergeCell ref="Z70:AE70"/>
    <mergeCell ref="AF70:AK70"/>
    <mergeCell ref="B69:E69"/>
    <mergeCell ref="F69:M69"/>
    <mergeCell ref="N69:S69"/>
    <mergeCell ref="T69:Y69"/>
    <mergeCell ref="Z69:AE69"/>
    <mergeCell ref="AF69:AK69"/>
    <mergeCell ref="B71:E71"/>
    <mergeCell ref="F71:M71"/>
    <mergeCell ref="N71:S71"/>
    <mergeCell ref="T71:Y71"/>
    <mergeCell ref="Z71:AE71"/>
    <mergeCell ref="B72:E72"/>
    <mergeCell ref="F72:M72"/>
    <mergeCell ref="N72:S72"/>
    <mergeCell ref="T72:Y72"/>
    <mergeCell ref="Z72:AE72"/>
    <mergeCell ref="AF74:AK74"/>
    <mergeCell ref="B75:C75"/>
    <mergeCell ref="B76:C76"/>
    <mergeCell ref="B77:C77"/>
    <mergeCell ref="B78:C78"/>
    <mergeCell ref="B79:C79"/>
    <mergeCell ref="B73:E73"/>
    <mergeCell ref="F73:M73"/>
    <mergeCell ref="N73:S73"/>
    <mergeCell ref="T73:Y73"/>
    <mergeCell ref="Z73:AE73"/>
    <mergeCell ref="B74:M74"/>
    <mergeCell ref="N74:S74"/>
    <mergeCell ref="T74:Y74"/>
    <mergeCell ref="Z74:AE74"/>
    <mergeCell ref="B86:E86"/>
    <mergeCell ref="F86:M86"/>
    <mergeCell ref="N86:Q86"/>
    <mergeCell ref="R86:AE86"/>
    <mergeCell ref="B80:C80"/>
    <mergeCell ref="B84:E84"/>
    <mergeCell ref="F84:AE84"/>
    <mergeCell ref="B85:E85"/>
    <mergeCell ref="F85:M85"/>
    <mergeCell ref="N85:Q85"/>
    <mergeCell ref="R85:AE85"/>
  </mergeCells>
  <phoneticPr fontId="1"/>
  <conditionalFormatting sqref="I16">
    <cfRule type="containsText" dxfId="71" priority="29" operator="containsText" text="☑">
      <formula>NOT(ISERROR(SEARCH("☑",I16)))</formula>
    </cfRule>
  </conditionalFormatting>
  <conditionalFormatting sqref="V16">
    <cfRule type="containsText" dxfId="70" priority="28" operator="containsText" text="☑">
      <formula>NOT(ISERROR(SEARCH("☑",V16)))</formula>
    </cfRule>
  </conditionalFormatting>
  <conditionalFormatting sqref="V18">
    <cfRule type="containsText" dxfId="69" priority="27" operator="containsText" text="☑">
      <formula>NOT(ISERROR(SEARCH("☑",V18)))</formula>
    </cfRule>
  </conditionalFormatting>
  <conditionalFormatting sqref="I18">
    <cfRule type="containsText" dxfId="68" priority="26" operator="containsText" text="☑">
      <formula>NOT(ISERROR(SEARCH("☑",I18)))</formula>
    </cfRule>
  </conditionalFormatting>
  <conditionalFormatting sqref="AG14:AJ15">
    <cfRule type="cellIs" dxfId="67" priority="25" operator="greaterThan">
      <formula>0</formula>
    </cfRule>
  </conditionalFormatting>
  <conditionalFormatting sqref="I38">
    <cfRule type="containsText" dxfId="66" priority="23" operator="containsText" text="☑">
      <formula>NOT(ISERROR(SEARCH("☑",I38)))</formula>
    </cfRule>
  </conditionalFormatting>
  <conditionalFormatting sqref="AG36:AJ36">
    <cfRule type="cellIs" dxfId="65" priority="24" operator="greaterThan">
      <formula>0</formula>
    </cfRule>
  </conditionalFormatting>
  <conditionalFormatting sqref="O38">
    <cfRule type="containsText" dxfId="64" priority="22" operator="containsText" text="☑">
      <formula>NOT(ISERROR(SEARCH("☑",O38)))</formula>
    </cfRule>
  </conditionalFormatting>
  <conditionalFormatting sqref="I43">
    <cfRule type="containsText" dxfId="63" priority="21" operator="containsText" text="☑">
      <formula>NOT(ISERROR(SEARCH("☑",I43)))</formula>
    </cfRule>
  </conditionalFormatting>
  <conditionalFormatting sqref="R43">
    <cfRule type="containsText" dxfId="62" priority="20" operator="containsText" text="☑">
      <formula>NOT(ISERROR(SEARCH("☑",R43)))</formula>
    </cfRule>
  </conditionalFormatting>
  <conditionalFormatting sqref="R46">
    <cfRule type="containsText" dxfId="61" priority="19" operator="containsText" text="☑">
      <formula>NOT(ISERROR(SEARCH("☑",R46)))</formula>
    </cfRule>
  </conditionalFormatting>
  <conditionalFormatting sqref="I46">
    <cfRule type="containsText" dxfId="60" priority="18" operator="containsText" text="☑">
      <formula>NOT(ISERROR(SEARCH("☑",I46)))</formula>
    </cfRule>
  </conditionalFormatting>
  <conditionalFormatting sqref="N44">
    <cfRule type="containsText" dxfId="59" priority="17" operator="containsText" text="☑">
      <formula>NOT(ISERROR(SEARCH("☑",N44)))</formula>
    </cfRule>
  </conditionalFormatting>
  <conditionalFormatting sqref="Z44">
    <cfRule type="containsText" dxfId="58" priority="16" operator="containsText" text="☑">
      <formula>NOT(ISERROR(SEARCH("☑",Z44)))</formula>
    </cfRule>
  </conditionalFormatting>
  <conditionalFormatting sqref="N45">
    <cfRule type="containsText" dxfId="57" priority="15" operator="containsText" text="☑">
      <formula>NOT(ISERROR(SEARCH("☑",N45)))</formula>
    </cfRule>
  </conditionalFormatting>
  <conditionalFormatting sqref="N47">
    <cfRule type="containsText" dxfId="56" priority="14" operator="containsText" text="☑">
      <formula>NOT(ISERROR(SEARCH("☑",N47)))</formula>
    </cfRule>
  </conditionalFormatting>
  <conditionalFormatting sqref="Z47">
    <cfRule type="containsText" dxfId="55" priority="13" operator="containsText" text="☑">
      <formula>NOT(ISERROR(SEARCH("☑",Z47)))</formula>
    </cfRule>
  </conditionalFormatting>
  <conditionalFormatting sqref="N48">
    <cfRule type="containsText" dxfId="54" priority="12" operator="containsText" text="☑">
      <formula>NOT(ISERROR(SEARCH("☑",N48)))</formula>
    </cfRule>
  </conditionalFormatting>
  <conditionalFormatting sqref="Z45">
    <cfRule type="containsText" dxfId="53" priority="11" operator="containsText" text="☑">
      <formula>NOT(ISERROR(SEARCH("☑",Z45)))</formula>
    </cfRule>
  </conditionalFormatting>
  <conditionalFormatting sqref="Z48">
    <cfRule type="containsText" dxfId="52" priority="10" operator="containsText" text="☑">
      <formula>NOT(ISERROR(SEARCH("☑",Z48)))</formula>
    </cfRule>
  </conditionalFormatting>
  <conditionalFormatting sqref="AC36:AE36 Y36:AA36 U36:W36 Q36:S36 M36:O36 M14:O15 Q14:S15 U14:W15 Y14:AA15 AC14:AE15">
    <cfRule type="cellIs" dxfId="51" priority="9" operator="greaterThan">
      <formula>0</formula>
    </cfRule>
  </conditionalFormatting>
  <conditionalFormatting sqref="M64:AG64">
    <cfRule type="containsText" dxfId="50" priority="7" operator="containsText" text="*">
      <formula>NOT(ISERROR(SEARCH("*",M64)))</formula>
    </cfRule>
    <cfRule type="containsText" dxfId="49" priority="8" operator="containsText" text="@">
      <formula>NOT(ISERROR(SEARCH("@",M64)))</formula>
    </cfRule>
  </conditionalFormatting>
  <conditionalFormatting sqref="R24">
    <cfRule type="containsText" dxfId="48" priority="2" operator="containsText" text="☑">
      <formula>NOT(ISERROR(SEARCH("☑",R24)))</formula>
    </cfRule>
  </conditionalFormatting>
  <conditionalFormatting sqref="I29">
    <cfRule type="containsText" dxfId="47" priority="1" operator="containsText" text="☑">
      <formula>NOT(ISERROR(SEARCH("☑",I29)))</formula>
    </cfRule>
  </conditionalFormatting>
  <conditionalFormatting sqref="I24">
    <cfRule type="containsText" dxfId="46" priority="6" operator="containsText" text="☑">
      <formula>NOT(ISERROR(SEARCH("☑",#REF!)))</formula>
    </cfRule>
  </conditionalFormatting>
  <conditionalFormatting sqref="R29">
    <cfRule type="containsText" dxfId="45" priority="4" operator="containsText" text="☑">
      <formula>NOT(ISERROR(SEARCH("☑",#REF!)))</formula>
    </cfRule>
  </conditionalFormatting>
  <conditionalFormatting sqref="AB24">
    <cfRule type="containsText" dxfId="44" priority="5" operator="containsText" text="☑">
      <formula>NOT(ISERROR(SEARCH("☑",#REF!)))</formula>
    </cfRule>
  </conditionalFormatting>
  <conditionalFormatting sqref="AB29">
    <cfRule type="containsText" dxfId="43" priority="3" operator="containsText" text="☑">
      <formula>NOT(ISERROR(SEARCH("☑",#REF!)))</formula>
    </cfRule>
  </conditionalFormatting>
  <dataValidations count="4">
    <dataValidation type="list" allowBlank="1" showInputMessage="1" showErrorMessage="1" sqref="L26:P28 L31:P33">
      <formula1>$AO$33:$AO$36</formula1>
    </dataValidation>
    <dataValidation type="list" allowBlank="1" showInputMessage="1" showErrorMessage="1" sqref="B67:E73">
      <formula1>$AO$67:$AO$69</formula1>
    </dataValidation>
    <dataValidation type="list" allowBlank="1" showInputMessage="1" showErrorMessage="1" sqref="H12:Q12">
      <formula1>$AO$13:$AO$36</formula1>
    </dataValidation>
    <dataValidation type="list" allowBlank="1" showInputMessage="1" showErrorMessage="1" sqref="I16 V16 V18 I18 I38 O38 I43 R43 R46 I46 N44:N45 Z44:Z45 N47:N48 Z47:Z48 I24 R24 AB24 AB29 R29 I29">
      <formula1>$AO$10:$AO$11</formula1>
    </dataValidation>
  </dataValidations>
  <printOptions horizontalCentered="1"/>
  <pageMargins left="0.51181102362204722" right="0.51181102362204722" top="0.55118110236220474" bottom="0.55118110236220474" header="0.31496062992125984" footer="0.31496062992125984"/>
  <pageSetup paperSize="9" scale="79" fitToHeight="2" orientation="portrait" r:id="rId1"/>
  <rowBreaks count="1" manualBreakCount="1">
    <brk id="49"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I122"/>
  <sheetViews>
    <sheetView showGridLines="0" view="pageBreakPreview" topLeftCell="A57" zoomScale="70" zoomScaleNormal="85" zoomScaleSheetLayoutView="70" workbookViewId="0">
      <selection activeCell="T70" sqref="B67:Y70"/>
    </sheetView>
  </sheetViews>
  <sheetFormatPr defaultColWidth="4.125" defaultRowHeight="16.5" customHeight="1" x14ac:dyDescent="0.4"/>
  <cols>
    <col min="1" max="4" width="2.875" style="1" customWidth="1"/>
    <col min="5" max="7" width="3.25" style="1" customWidth="1"/>
    <col min="8" max="38" width="2.875" style="1" customWidth="1"/>
    <col min="39" max="42" width="4.125" style="1"/>
    <col min="43" max="44" width="7.625" style="1" customWidth="1"/>
    <col min="45" max="16384" width="4.125" style="1"/>
  </cols>
  <sheetData>
    <row r="1" spans="1:43" ht="16.5" customHeight="1" x14ac:dyDescent="0.4">
      <c r="A1" s="1" t="s">
        <v>2</v>
      </c>
    </row>
    <row r="2" spans="1:43" ht="14.25" customHeight="1" x14ac:dyDescent="0.4"/>
    <row r="3" spans="1:43" ht="21" customHeight="1" x14ac:dyDescent="0.4">
      <c r="A3" s="144" t="s">
        <v>8</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row>
    <row r="4" spans="1:43" ht="15" customHeight="1" x14ac:dyDescent="0.4">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spans="1:43" ht="3"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row>
    <row r="6" spans="1:43" s="2" customFormat="1" ht="16.5" customHeight="1" x14ac:dyDescent="0.4">
      <c r="A6" s="2" t="s">
        <v>26</v>
      </c>
    </row>
    <row r="7" spans="1:43" ht="6.75" customHeight="1" x14ac:dyDescent="0.4"/>
    <row r="8" spans="1:43" s="28" customFormat="1" ht="16.5" customHeight="1" x14ac:dyDescent="0.4">
      <c r="B8" s="11" t="s">
        <v>123</v>
      </c>
    </row>
    <row r="9" spans="1:43" ht="6.75" customHeight="1" x14ac:dyDescent="0.4"/>
    <row r="10" spans="1:43" ht="28.5" customHeight="1" x14ac:dyDescent="0.4">
      <c r="B10" s="209" t="s">
        <v>12</v>
      </c>
      <c r="C10" s="209"/>
      <c r="D10" s="209"/>
      <c r="E10" s="209"/>
      <c r="F10" s="209"/>
      <c r="G10" s="209"/>
      <c r="H10" s="293" t="s">
        <v>119</v>
      </c>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1"/>
      <c r="AO10" s="1" t="s">
        <v>96</v>
      </c>
    </row>
    <row r="11" spans="1:43" ht="28.5" customHeight="1" x14ac:dyDescent="0.4">
      <c r="B11" s="209" t="s">
        <v>10</v>
      </c>
      <c r="C11" s="209"/>
      <c r="D11" s="209"/>
      <c r="E11" s="209"/>
      <c r="F11" s="209"/>
      <c r="G11" s="209"/>
      <c r="H11" s="222" t="s">
        <v>69</v>
      </c>
      <c r="I11" s="223"/>
      <c r="J11" s="292" t="s">
        <v>71</v>
      </c>
      <c r="K11" s="292"/>
      <c r="L11" s="292"/>
      <c r="M11" s="292"/>
      <c r="N11" s="222" t="s">
        <v>70</v>
      </c>
      <c r="O11" s="223"/>
      <c r="P11" s="290" t="s">
        <v>73</v>
      </c>
      <c r="Q11" s="290"/>
      <c r="R11" s="290"/>
      <c r="S11" s="290"/>
      <c r="T11" s="290"/>
      <c r="U11" s="290"/>
      <c r="V11" s="290"/>
      <c r="W11" s="290"/>
      <c r="X11" s="290"/>
      <c r="Y11" s="290"/>
      <c r="Z11" s="290"/>
      <c r="AA11" s="290"/>
      <c r="AB11" s="290"/>
      <c r="AC11" s="290"/>
      <c r="AD11" s="290"/>
      <c r="AE11" s="290"/>
      <c r="AF11" s="290"/>
      <c r="AG11" s="290"/>
      <c r="AH11" s="290"/>
      <c r="AI11" s="290"/>
      <c r="AJ11" s="290"/>
      <c r="AK11" s="291"/>
      <c r="AO11" s="1" t="s">
        <v>22</v>
      </c>
    </row>
    <row r="12" spans="1:43" ht="28.5" customHeight="1" x14ac:dyDescent="0.4">
      <c r="B12" s="209" t="s">
        <v>74</v>
      </c>
      <c r="C12" s="209"/>
      <c r="D12" s="209"/>
      <c r="E12" s="209"/>
      <c r="F12" s="209"/>
      <c r="G12" s="209"/>
      <c r="H12" s="294" t="s">
        <v>93</v>
      </c>
      <c r="I12" s="295"/>
      <c r="J12" s="295"/>
      <c r="K12" s="295"/>
      <c r="L12" s="295"/>
      <c r="M12" s="295"/>
      <c r="N12" s="295"/>
      <c r="O12" s="295"/>
      <c r="P12" s="295"/>
      <c r="Q12" s="296"/>
      <c r="R12" s="219" t="s">
        <v>11</v>
      </c>
      <c r="S12" s="220"/>
      <c r="T12" s="220"/>
      <c r="U12" s="221"/>
      <c r="V12" s="288">
        <v>1211</v>
      </c>
      <c r="W12" s="289"/>
      <c r="X12" s="289"/>
      <c r="Y12" s="19" t="s">
        <v>20</v>
      </c>
      <c r="Z12" s="8"/>
      <c r="AA12" s="96"/>
      <c r="AH12" s="8"/>
      <c r="AI12" s="8"/>
      <c r="AJ12" s="8"/>
      <c r="AK12" s="9"/>
      <c r="AO12" s="85" t="s">
        <v>120</v>
      </c>
      <c r="AP12" s="66"/>
      <c r="AQ12" s="67"/>
    </row>
    <row r="13" spans="1:43" ht="28.5" customHeight="1" x14ac:dyDescent="0.4">
      <c r="B13" s="209" t="s">
        <v>43</v>
      </c>
      <c r="C13" s="209"/>
      <c r="D13" s="209"/>
      <c r="E13" s="209"/>
      <c r="F13" s="209"/>
      <c r="G13" s="209"/>
      <c r="H13" s="146" t="s">
        <v>17</v>
      </c>
      <c r="I13" s="146"/>
      <c r="J13" s="146"/>
      <c r="K13" s="146"/>
      <c r="L13" s="146"/>
      <c r="M13" s="150" t="s">
        <v>13</v>
      </c>
      <c r="N13" s="146"/>
      <c r="O13" s="146"/>
      <c r="P13" s="151"/>
      <c r="Q13" s="146" t="s">
        <v>14</v>
      </c>
      <c r="R13" s="146"/>
      <c r="S13" s="146"/>
      <c r="T13" s="146"/>
      <c r="U13" s="150" t="s">
        <v>15</v>
      </c>
      <c r="V13" s="146"/>
      <c r="W13" s="146"/>
      <c r="X13" s="151"/>
      <c r="Y13" s="146" t="s">
        <v>18</v>
      </c>
      <c r="Z13" s="146"/>
      <c r="AA13" s="146"/>
      <c r="AB13" s="146"/>
      <c r="AC13" s="152" t="s">
        <v>19</v>
      </c>
      <c r="AD13" s="153"/>
      <c r="AE13" s="153"/>
      <c r="AF13" s="154"/>
      <c r="AG13" s="146" t="s">
        <v>16</v>
      </c>
      <c r="AH13" s="146"/>
      <c r="AI13" s="146"/>
      <c r="AJ13" s="146"/>
      <c r="AK13" s="147"/>
      <c r="AO13" s="86" t="s">
        <v>75</v>
      </c>
    </row>
    <row r="14" spans="1:43" ht="25.5" customHeight="1" x14ac:dyDescent="0.4">
      <c r="B14" s="209"/>
      <c r="C14" s="209"/>
      <c r="D14" s="209"/>
      <c r="E14" s="209"/>
      <c r="F14" s="209"/>
      <c r="G14" s="209"/>
      <c r="H14" s="212">
        <v>2026</v>
      </c>
      <c r="I14" s="213"/>
      <c r="J14" s="213"/>
      <c r="K14" s="213"/>
      <c r="L14" s="213"/>
      <c r="M14" s="149"/>
      <c r="N14" s="148"/>
      <c r="O14" s="148"/>
      <c r="P14" s="54" t="s">
        <v>20</v>
      </c>
      <c r="Q14" s="286">
        <v>1</v>
      </c>
      <c r="R14" s="286"/>
      <c r="S14" s="286"/>
      <c r="T14" s="52" t="s">
        <v>20</v>
      </c>
      <c r="U14" s="287">
        <v>1</v>
      </c>
      <c r="V14" s="286"/>
      <c r="W14" s="286"/>
      <c r="X14" s="54" t="s">
        <v>20</v>
      </c>
      <c r="Y14" s="148"/>
      <c r="Z14" s="148"/>
      <c r="AA14" s="148"/>
      <c r="AB14" s="52" t="s">
        <v>20</v>
      </c>
      <c r="AC14" s="149"/>
      <c r="AD14" s="148"/>
      <c r="AE14" s="148"/>
      <c r="AF14" s="54" t="s">
        <v>20</v>
      </c>
      <c r="AG14" s="286">
        <f>SUM(M14:AF14)</f>
        <v>2</v>
      </c>
      <c r="AH14" s="286"/>
      <c r="AI14" s="286"/>
      <c r="AJ14" s="286"/>
      <c r="AK14" s="51" t="s">
        <v>20</v>
      </c>
      <c r="AO14" s="86" t="s">
        <v>76</v>
      </c>
    </row>
    <row r="15" spans="1:43" ht="25.5" customHeight="1" x14ac:dyDescent="0.4">
      <c r="B15" s="209"/>
      <c r="C15" s="209"/>
      <c r="D15" s="209"/>
      <c r="E15" s="209"/>
      <c r="F15" s="209"/>
      <c r="G15" s="209"/>
      <c r="H15" s="210">
        <f>+H14+1</f>
        <v>2027</v>
      </c>
      <c r="I15" s="210"/>
      <c r="J15" s="210"/>
      <c r="K15" s="210"/>
      <c r="L15" s="210"/>
      <c r="M15" s="204"/>
      <c r="N15" s="205"/>
      <c r="O15" s="205"/>
      <c r="P15" s="55" t="s">
        <v>20</v>
      </c>
      <c r="Q15" s="278">
        <v>1</v>
      </c>
      <c r="R15" s="278"/>
      <c r="S15" s="278"/>
      <c r="T15" s="53" t="s">
        <v>20</v>
      </c>
      <c r="U15" s="204"/>
      <c r="V15" s="205"/>
      <c r="W15" s="205"/>
      <c r="X15" s="55" t="s">
        <v>20</v>
      </c>
      <c r="Y15" s="278">
        <v>1</v>
      </c>
      <c r="Z15" s="278"/>
      <c r="AA15" s="278"/>
      <c r="AB15" s="53" t="s">
        <v>20</v>
      </c>
      <c r="AC15" s="204"/>
      <c r="AD15" s="205"/>
      <c r="AE15" s="205"/>
      <c r="AF15" s="55" t="s">
        <v>20</v>
      </c>
      <c r="AG15" s="278">
        <f>SUM(M15:AF15)</f>
        <v>2</v>
      </c>
      <c r="AH15" s="278"/>
      <c r="AI15" s="278"/>
      <c r="AJ15" s="278"/>
      <c r="AK15" s="23" t="s">
        <v>20</v>
      </c>
      <c r="AO15" s="86" t="s">
        <v>77</v>
      </c>
    </row>
    <row r="16" spans="1:43" ht="25.5" customHeight="1" x14ac:dyDescent="0.4">
      <c r="B16" s="211" t="s">
        <v>41</v>
      </c>
      <c r="C16" s="211"/>
      <c r="D16" s="211"/>
      <c r="E16" s="211"/>
      <c r="F16" s="211"/>
      <c r="G16" s="211"/>
      <c r="H16" s="25"/>
      <c r="I16" s="82" t="s">
        <v>21</v>
      </c>
      <c r="J16" s="25" t="s">
        <v>23</v>
      </c>
      <c r="K16" s="24"/>
      <c r="L16" s="24"/>
      <c r="M16" s="24"/>
      <c r="N16" s="24"/>
      <c r="O16" s="24"/>
      <c r="P16" s="24"/>
      <c r="Q16" s="24"/>
      <c r="R16" s="24"/>
      <c r="S16" s="24"/>
      <c r="T16" s="24"/>
      <c r="U16" s="24"/>
      <c r="V16" s="82" t="s">
        <v>95</v>
      </c>
      <c r="W16" s="25" t="s">
        <v>149</v>
      </c>
      <c r="X16" s="24"/>
      <c r="Y16" s="24"/>
      <c r="Z16" s="24"/>
      <c r="AA16" s="24"/>
      <c r="AB16" s="24"/>
      <c r="AC16" s="24"/>
      <c r="AD16" s="24"/>
      <c r="AE16" s="24"/>
      <c r="AF16" s="24"/>
      <c r="AG16" s="24"/>
      <c r="AH16" s="24"/>
      <c r="AI16" s="24"/>
      <c r="AJ16" s="24"/>
      <c r="AK16" s="26"/>
      <c r="AO16" s="86" t="s">
        <v>78</v>
      </c>
    </row>
    <row r="17" spans="2:45" ht="21.75" customHeight="1" x14ac:dyDescent="0.4">
      <c r="B17" s="211"/>
      <c r="C17" s="211"/>
      <c r="D17" s="211"/>
      <c r="E17" s="211"/>
      <c r="F17" s="211"/>
      <c r="G17" s="211"/>
      <c r="H17" s="20"/>
      <c r="I17" s="116" t="s">
        <v>150</v>
      </c>
      <c r="J17" s="20"/>
      <c r="K17" s="22"/>
      <c r="L17" s="22"/>
      <c r="M17" s="22"/>
      <c r="N17" s="22"/>
      <c r="O17" s="22"/>
      <c r="P17" s="22"/>
      <c r="Q17" s="22"/>
      <c r="R17" s="22"/>
      <c r="S17" s="22"/>
      <c r="T17" s="22"/>
      <c r="U17" s="22"/>
      <c r="V17" s="22"/>
      <c r="W17" s="20"/>
      <c r="X17" s="22"/>
      <c r="Y17" s="22"/>
      <c r="Z17" s="22"/>
      <c r="AA17" s="22"/>
      <c r="AB17" s="22"/>
      <c r="AC17" s="22"/>
      <c r="AD17" s="22"/>
      <c r="AE17" s="22"/>
      <c r="AF17" s="22"/>
      <c r="AG17" s="22"/>
      <c r="AH17" s="22"/>
      <c r="AI17" s="22"/>
      <c r="AJ17" s="22"/>
      <c r="AK17" s="23"/>
      <c r="AO17" s="86" t="s">
        <v>79</v>
      </c>
    </row>
    <row r="18" spans="2:45" ht="25.5" customHeight="1" x14ac:dyDescent="0.4">
      <c r="B18" s="211" t="s">
        <v>42</v>
      </c>
      <c r="C18" s="211"/>
      <c r="D18" s="211"/>
      <c r="E18" s="211"/>
      <c r="F18" s="211"/>
      <c r="G18" s="211"/>
      <c r="H18" s="25"/>
      <c r="I18" s="82" t="s">
        <v>95</v>
      </c>
      <c r="J18" s="25" t="s">
        <v>24</v>
      </c>
      <c r="K18" s="24"/>
      <c r="L18" s="24"/>
      <c r="M18" s="24"/>
      <c r="N18" s="24"/>
      <c r="O18" s="24"/>
      <c r="P18" s="24"/>
      <c r="Q18" s="24"/>
      <c r="R18" s="24"/>
      <c r="S18" s="24"/>
      <c r="T18" s="24"/>
      <c r="U18" s="24"/>
      <c r="V18" s="82" t="s">
        <v>21</v>
      </c>
      <c r="W18" s="25" t="s">
        <v>25</v>
      </c>
      <c r="X18" s="24"/>
      <c r="Y18" s="24"/>
      <c r="Z18" s="24"/>
      <c r="AA18" s="24"/>
      <c r="AB18" s="24"/>
      <c r="AC18" s="24"/>
      <c r="AD18" s="24"/>
      <c r="AE18" s="24"/>
      <c r="AF18" s="24"/>
      <c r="AG18" s="24"/>
      <c r="AH18" s="24"/>
      <c r="AI18" s="24"/>
      <c r="AJ18" s="24"/>
      <c r="AK18" s="26"/>
      <c r="AO18" s="86" t="s">
        <v>80</v>
      </c>
    </row>
    <row r="19" spans="2:45" ht="21.75" customHeight="1" x14ac:dyDescent="0.4">
      <c r="B19" s="211"/>
      <c r="C19" s="211"/>
      <c r="D19" s="211"/>
      <c r="E19" s="211"/>
      <c r="F19" s="211"/>
      <c r="G19" s="211"/>
      <c r="H19" s="20"/>
      <c r="I19" s="116" t="s">
        <v>151</v>
      </c>
      <c r="J19" s="20"/>
      <c r="K19" s="22"/>
      <c r="L19" s="22"/>
      <c r="M19" s="22"/>
      <c r="N19" s="22"/>
      <c r="O19" s="22"/>
      <c r="P19" s="22"/>
      <c r="Q19" s="22"/>
      <c r="R19" s="22"/>
      <c r="S19" s="22"/>
      <c r="T19" s="22"/>
      <c r="U19" s="22"/>
      <c r="V19" s="22"/>
      <c r="W19" s="20"/>
      <c r="X19" s="22"/>
      <c r="Y19" s="22"/>
      <c r="Z19" s="22"/>
      <c r="AA19" s="22"/>
      <c r="AB19" s="22"/>
      <c r="AC19" s="22"/>
      <c r="AD19" s="22"/>
      <c r="AE19" s="22"/>
      <c r="AF19" s="22"/>
      <c r="AG19" s="22"/>
      <c r="AH19" s="22"/>
      <c r="AI19" s="22"/>
      <c r="AJ19" s="22"/>
      <c r="AK19" s="23"/>
      <c r="AO19" s="86" t="s">
        <v>81</v>
      </c>
    </row>
    <row r="20" spans="2:45" ht="22.5" customHeight="1" x14ac:dyDescent="0.4">
      <c r="B20" s="117" t="s">
        <v>72</v>
      </c>
      <c r="AO20" s="86" t="s">
        <v>82</v>
      </c>
    </row>
    <row r="21" spans="2:45" s="28" customFormat="1" ht="20.100000000000001" customHeight="1" x14ac:dyDescent="0.4">
      <c r="B21" s="11" t="s">
        <v>122</v>
      </c>
      <c r="AO21" s="86" t="s">
        <v>83</v>
      </c>
      <c r="AS21" s="1"/>
    </row>
    <row r="22" spans="2:45" ht="6.75" customHeight="1" x14ac:dyDescent="0.4">
      <c r="AO22" s="86" t="s">
        <v>84</v>
      </c>
    </row>
    <row r="23" spans="2:45" ht="20.100000000000001" customHeight="1" x14ac:dyDescent="0.4">
      <c r="B23" s="33" t="s">
        <v>27</v>
      </c>
      <c r="C23" s="16" t="s">
        <v>28</v>
      </c>
      <c r="D23" s="16"/>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8"/>
      <c r="AO23" s="86" t="s">
        <v>85</v>
      </c>
    </row>
    <row r="24" spans="2:45" ht="23.25" customHeight="1" x14ac:dyDescent="0.4">
      <c r="B24" s="34"/>
      <c r="C24" s="155">
        <f>+H14-3</f>
        <v>2023</v>
      </c>
      <c r="D24" s="156"/>
      <c r="E24" s="156"/>
      <c r="F24" s="156"/>
      <c r="G24" s="157"/>
      <c r="H24" s="118"/>
      <c r="I24" s="119" t="s">
        <v>95</v>
      </c>
      <c r="J24" s="120" t="s">
        <v>29</v>
      </c>
      <c r="K24" s="121"/>
      <c r="L24" s="121"/>
      <c r="M24" s="121"/>
      <c r="N24" s="121"/>
      <c r="O24" s="121"/>
      <c r="P24" s="121"/>
      <c r="Q24" s="121"/>
      <c r="R24" s="119" t="s">
        <v>21</v>
      </c>
      <c r="S24" s="120" t="s">
        <v>30</v>
      </c>
      <c r="T24" s="120"/>
      <c r="U24" s="121"/>
      <c r="V24" s="121"/>
      <c r="W24" s="121"/>
      <c r="X24" s="121"/>
      <c r="Y24" s="121"/>
      <c r="Z24" s="120"/>
      <c r="AA24" s="120"/>
      <c r="AB24" s="119" t="s">
        <v>95</v>
      </c>
      <c r="AC24" s="120" t="s">
        <v>31</v>
      </c>
      <c r="AD24" s="120"/>
      <c r="AE24" s="121"/>
      <c r="AF24" s="121"/>
      <c r="AG24" s="121"/>
      <c r="AH24" s="121"/>
      <c r="AI24" s="121"/>
      <c r="AJ24" s="121"/>
      <c r="AK24" s="122"/>
      <c r="AO24" s="86" t="s">
        <v>86</v>
      </c>
    </row>
    <row r="25" spans="2:45" ht="20.25" customHeight="1" x14ac:dyDescent="0.4">
      <c r="B25" s="34"/>
      <c r="C25" s="158"/>
      <c r="D25" s="159"/>
      <c r="E25" s="159"/>
      <c r="F25" s="159"/>
      <c r="G25" s="160"/>
      <c r="H25" s="64"/>
      <c r="I25" s="99"/>
      <c r="J25" s="99"/>
      <c r="K25" s="100"/>
      <c r="L25" s="109"/>
      <c r="M25" s="164" t="s">
        <v>17</v>
      </c>
      <c r="N25" s="164"/>
      <c r="O25" s="164"/>
      <c r="P25" s="110"/>
      <c r="Q25" s="165" t="s">
        <v>32</v>
      </c>
      <c r="R25" s="164"/>
      <c r="S25" s="164"/>
      <c r="T25" s="164"/>
      <c r="U25" s="164"/>
      <c r="V25" s="164"/>
      <c r="W25" s="164"/>
      <c r="X25" s="164"/>
      <c r="Y25" s="164"/>
      <c r="Z25" s="164"/>
      <c r="AA25" s="164"/>
      <c r="AB25" s="164"/>
      <c r="AC25" s="164"/>
      <c r="AD25" s="164"/>
      <c r="AE25" s="164"/>
      <c r="AF25" s="166"/>
      <c r="AG25" s="164" t="s">
        <v>137</v>
      </c>
      <c r="AH25" s="164"/>
      <c r="AI25" s="164"/>
      <c r="AJ25" s="102"/>
      <c r="AK25" s="103"/>
      <c r="AO25" s="86" t="s">
        <v>87</v>
      </c>
    </row>
    <row r="26" spans="2:45" ht="20.25" customHeight="1" x14ac:dyDescent="0.4">
      <c r="B26" s="34"/>
      <c r="C26" s="158"/>
      <c r="D26" s="159"/>
      <c r="E26" s="159"/>
      <c r="F26" s="159"/>
      <c r="G26" s="160"/>
      <c r="H26" s="64"/>
      <c r="I26" s="99" t="s">
        <v>136</v>
      </c>
      <c r="J26" s="99"/>
      <c r="K26" s="100"/>
      <c r="L26" s="283" t="s">
        <v>138</v>
      </c>
      <c r="M26" s="284"/>
      <c r="N26" s="284"/>
      <c r="O26" s="284"/>
      <c r="P26" s="285"/>
      <c r="Q26" s="280" t="s">
        <v>141</v>
      </c>
      <c r="R26" s="281"/>
      <c r="S26" s="281"/>
      <c r="T26" s="281"/>
      <c r="U26" s="281"/>
      <c r="V26" s="281"/>
      <c r="W26" s="281"/>
      <c r="X26" s="281"/>
      <c r="Y26" s="281"/>
      <c r="Z26" s="281"/>
      <c r="AA26" s="281"/>
      <c r="AB26" s="281"/>
      <c r="AC26" s="281"/>
      <c r="AD26" s="281"/>
      <c r="AE26" s="281"/>
      <c r="AF26" s="282"/>
      <c r="AG26" s="279">
        <v>0</v>
      </c>
      <c r="AH26" s="279"/>
      <c r="AI26" s="101" t="s">
        <v>20</v>
      </c>
      <c r="AJ26" s="97"/>
      <c r="AK26" s="98"/>
      <c r="AO26" s="86" t="s">
        <v>88</v>
      </c>
    </row>
    <row r="27" spans="2:45" ht="20.25" customHeight="1" x14ac:dyDescent="0.4">
      <c r="B27" s="34"/>
      <c r="C27" s="158"/>
      <c r="D27" s="159"/>
      <c r="E27" s="159"/>
      <c r="F27" s="159"/>
      <c r="G27" s="160"/>
      <c r="H27" s="64"/>
      <c r="I27" s="99"/>
      <c r="J27" s="99"/>
      <c r="K27" s="100"/>
      <c r="L27" s="130"/>
      <c r="M27" s="131"/>
      <c r="N27" s="131"/>
      <c r="O27" s="131"/>
      <c r="P27" s="132"/>
      <c r="Q27" s="133"/>
      <c r="R27" s="134"/>
      <c r="S27" s="134"/>
      <c r="T27" s="134"/>
      <c r="U27" s="134"/>
      <c r="V27" s="134"/>
      <c r="W27" s="134"/>
      <c r="X27" s="134"/>
      <c r="Y27" s="134"/>
      <c r="Z27" s="134"/>
      <c r="AA27" s="134"/>
      <c r="AB27" s="134"/>
      <c r="AC27" s="134"/>
      <c r="AD27" s="134"/>
      <c r="AE27" s="134"/>
      <c r="AF27" s="135"/>
      <c r="AG27" s="136"/>
      <c r="AH27" s="136"/>
      <c r="AI27" s="101" t="s">
        <v>20</v>
      </c>
      <c r="AJ27" s="97"/>
      <c r="AK27" s="98"/>
      <c r="AO27" s="86" t="s">
        <v>89</v>
      </c>
    </row>
    <row r="28" spans="2:45" ht="20.25" customHeight="1" x14ac:dyDescent="0.4">
      <c r="B28" s="34"/>
      <c r="C28" s="161"/>
      <c r="D28" s="162"/>
      <c r="E28" s="162"/>
      <c r="F28" s="162"/>
      <c r="G28" s="163"/>
      <c r="H28" s="76"/>
      <c r="I28" s="111"/>
      <c r="J28" s="111"/>
      <c r="K28" s="112"/>
      <c r="L28" s="137"/>
      <c r="M28" s="138"/>
      <c r="N28" s="138"/>
      <c r="O28" s="138"/>
      <c r="P28" s="139"/>
      <c r="Q28" s="140"/>
      <c r="R28" s="141"/>
      <c r="S28" s="141"/>
      <c r="T28" s="141"/>
      <c r="U28" s="141"/>
      <c r="V28" s="141"/>
      <c r="W28" s="141"/>
      <c r="X28" s="141"/>
      <c r="Y28" s="141"/>
      <c r="Z28" s="141"/>
      <c r="AA28" s="141"/>
      <c r="AB28" s="141"/>
      <c r="AC28" s="141"/>
      <c r="AD28" s="141"/>
      <c r="AE28" s="141"/>
      <c r="AF28" s="142"/>
      <c r="AG28" s="143"/>
      <c r="AH28" s="143"/>
      <c r="AI28" s="113" t="s">
        <v>20</v>
      </c>
      <c r="AJ28" s="114"/>
      <c r="AK28" s="115"/>
      <c r="AO28" s="86" t="s">
        <v>90</v>
      </c>
    </row>
    <row r="29" spans="2:45" ht="23.25" customHeight="1" x14ac:dyDescent="0.4">
      <c r="B29" s="34"/>
      <c r="C29" s="158">
        <f>+C24+1</f>
        <v>2024</v>
      </c>
      <c r="D29" s="159"/>
      <c r="E29" s="159"/>
      <c r="F29" s="159"/>
      <c r="G29" s="160"/>
      <c r="H29" s="118"/>
      <c r="I29" s="119" t="s">
        <v>21</v>
      </c>
      <c r="J29" s="120" t="s">
        <v>29</v>
      </c>
      <c r="K29" s="121"/>
      <c r="L29" s="121"/>
      <c r="M29" s="121"/>
      <c r="N29" s="121"/>
      <c r="O29" s="121"/>
      <c r="P29" s="121"/>
      <c r="Q29" s="121"/>
      <c r="R29" s="119" t="s">
        <v>95</v>
      </c>
      <c r="S29" s="120" t="s">
        <v>30</v>
      </c>
      <c r="T29" s="120"/>
      <c r="U29" s="121"/>
      <c r="V29" s="121"/>
      <c r="W29" s="121"/>
      <c r="X29" s="121"/>
      <c r="Y29" s="121"/>
      <c r="Z29" s="120"/>
      <c r="AA29" s="120"/>
      <c r="AB29" s="119" t="s">
        <v>95</v>
      </c>
      <c r="AC29" s="120" t="s">
        <v>31</v>
      </c>
      <c r="AD29" s="120"/>
      <c r="AE29" s="121"/>
      <c r="AF29" s="121"/>
      <c r="AG29" s="121"/>
      <c r="AH29" s="121"/>
      <c r="AI29" s="121"/>
      <c r="AJ29" s="121"/>
      <c r="AK29" s="122"/>
      <c r="AO29" s="86" t="s">
        <v>91</v>
      </c>
    </row>
    <row r="30" spans="2:45" ht="20.25" customHeight="1" x14ac:dyDescent="0.4">
      <c r="B30" s="34"/>
      <c r="C30" s="158"/>
      <c r="D30" s="159"/>
      <c r="E30" s="159"/>
      <c r="F30" s="159"/>
      <c r="G30" s="160"/>
      <c r="H30" s="64"/>
      <c r="I30" s="99"/>
      <c r="J30" s="99"/>
      <c r="K30" s="100"/>
      <c r="L30" s="109"/>
      <c r="M30" s="164" t="s">
        <v>17</v>
      </c>
      <c r="N30" s="164"/>
      <c r="O30" s="164"/>
      <c r="P30" s="110"/>
      <c r="Q30" s="165" t="s">
        <v>32</v>
      </c>
      <c r="R30" s="164"/>
      <c r="S30" s="164"/>
      <c r="T30" s="164"/>
      <c r="U30" s="164"/>
      <c r="V30" s="164"/>
      <c r="W30" s="164"/>
      <c r="X30" s="164"/>
      <c r="Y30" s="164"/>
      <c r="Z30" s="164"/>
      <c r="AA30" s="164"/>
      <c r="AB30" s="164"/>
      <c r="AC30" s="164"/>
      <c r="AD30" s="164"/>
      <c r="AE30" s="164"/>
      <c r="AF30" s="166"/>
      <c r="AG30" s="164" t="s">
        <v>137</v>
      </c>
      <c r="AH30" s="164"/>
      <c r="AI30" s="164"/>
      <c r="AJ30" s="102"/>
      <c r="AK30" s="103"/>
      <c r="AO30" s="86" t="s">
        <v>92</v>
      </c>
    </row>
    <row r="31" spans="2:45" ht="20.25" customHeight="1" x14ac:dyDescent="0.4">
      <c r="B31" s="34"/>
      <c r="C31" s="158"/>
      <c r="D31" s="159"/>
      <c r="E31" s="159"/>
      <c r="F31" s="159"/>
      <c r="G31" s="160"/>
      <c r="H31" s="64"/>
      <c r="I31" s="99" t="s">
        <v>136</v>
      </c>
      <c r="J31" s="99"/>
      <c r="K31" s="100"/>
      <c r="L31" s="283" t="s">
        <v>140</v>
      </c>
      <c r="M31" s="284"/>
      <c r="N31" s="284"/>
      <c r="O31" s="284"/>
      <c r="P31" s="285"/>
      <c r="Q31" s="280" t="s">
        <v>141</v>
      </c>
      <c r="R31" s="281"/>
      <c r="S31" s="281"/>
      <c r="T31" s="281"/>
      <c r="U31" s="281"/>
      <c r="V31" s="281"/>
      <c r="W31" s="281"/>
      <c r="X31" s="281"/>
      <c r="Y31" s="281"/>
      <c r="Z31" s="281"/>
      <c r="AA31" s="281"/>
      <c r="AB31" s="281"/>
      <c r="AC31" s="281"/>
      <c r="AD31" s="281"/>
      <c r="AE31" s="281"/>
      <c r="AF31" s="282"/>
      <c r="AG31" s="279">
        <v>3</v>
      </c>
      <c r="AH31" s="279"/>
      <c r="AI31" s="101" t="s">
        <v>20</v>
      </c>
      <c r="AJ31" s="97"/>
      <c r="AK31" s="98"/>
      <c r="AO31" s="86" t="s">
        <v>93</v>
      </c>
    </row>
    <row r="32" spans="2:45" ht="20.25" customHeight="1" x14ac:dyDescent="0.4">
      <c r="B32" s="34"/>
      <c r="C32" s="158"/>
      <c r="D32" s="159"/>
      <c r="E32" s="159"/>
      <c r="F32" s="159"/>
      <c r="G32" s="160"/>
      <c r="H32" s="64"/>
      <c r="I32" s="99"/>
      <c r="J32" s="99"/>
      <c r="K32" s="100"/>
      <c r="L32" s="283" t="s">
        <v>48</v>
      </c>
      <c r="M32" s="284"/>
      <c r="N32" s="284"/>
      <c r="O32" s="284"/>
      <c r="P32" s="285"/>
      <c r="Q32" s="280" t="s">
        <v>142</v>
      </c>
      <c r="R32" s="281"/>
      <c r="S32" s="281"/>
      <c r="T32" s="281"/>
      <c r="U32" s="281"/>
      <c r="V32" s="281"/>
      <c r="W32" s="281"/>
      <c r="X32" s="281"/>
      <c r="Y32" s="281"/>
      <c r="Z32" s="281"/>
      <c r="AA32" s="281"/>
      <c r="AB32" s="281"/>
      <c r="AC32" s="281"/>
      <c r="AD32" s="281"/>
      <c r="AE32" s="281"/>
      <c r="AF32" s="282"/>
      <c r="AG32" s="279">
        <v>5</v>
      </c>
      <c r="AH32" s="279"/>
      <c r="AI32" s="101" t="s">
        <v>20</v>
      </c>
      <c r="AJ32" s="97"/>
      <c r="AK32" s="98"/>
      <c r="AO32" s="86" t="s">
        <v>94</v>
      </c>
    </row>
    <row r="33" spans="2:44" ht="20.25" customHeight="1" x14ac:dyDescent="0.4">
      <c r="B33" s="34"/>
      <c r="C33" s="174"/>
      <c r="D33" s="175"/>
      <c r="E33" s="175"/>
      <c r="F33" s="175"/>
      <c r="G33" s="176"/>
      <c r="H33" s="70"/>
      <c r="I33" s="104"/>
      <c r="J33" s="104"/>
      <c r="K33" s="105"/>
      <c r="L33" s="197"/>
      <c r="M33" s="198"/>
      <c r="N33" s="198"/>
      <c r="O33" s="198"/>
      <c r="P33" s="199"/>
      <c r="Q33" s="200"/>
      <c r="R33" s="201"/>
      <c r="S33" s="201"/>
      <c r="T33" s="201"/>
      <c r="U33" s="201"/>
      <c r="V33" s="201"/>
      <c r="W33" s="201"/>
      <c r="X33" s="201"/>
      <c r="Y33" s="201"/>
      <c r="Z33" s="201"/>
      <c r="AA33" s="201"/>
      <c r="AB33" s="201"/>
      <c r="AC33" s="201"/>
      <c r="AD33" s="201"/>
      <c r="AE33" s="201"/>
      <c r="AF33" s="202"/>
      <c r="AG33" s="203"/>
      <c r="AH33" s="203"/>
      <c r="AI33" s="106" t="s">
        <v>20</v>
      </c>
      <c r="AJ33" s="107"/>
      <c r="AK33" s="108"/>
      <c r="AO33" s="68" t="s">
        <v>97</v>
      </c>
    </row>
    <row r="34" spans="2:44" ht="20.100000000000001" customHeight="1" x14ac:dyDescent="0.4">
      <c r="B34" s="33" t="s">
        <v>33</v>
      </c>
      <c r="C34" s="14" t="s">
        <v>34</v>
      </c>
      <c r="D34" s="14"/>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2"/>
      <c r="AO34" s="68" t="s">
        <v>47</v>
      </c>
    </row>
    <row r="35" spans="2:44" ht="28.5" customHeight="1" x14ac:dyDescent="0.4">
      <c r="B35" s="62"/>
      <c r="C35" s="214" t="s">
        <v>35</v>
      </c>
      <c r="D35" s="146"/>
      <c r="E35" s="146"/>
      <c r="F35" s="146"/>
      <c r="G35" s="147"/>
      <c r="H35" s="235" t="s">
        <v>17</v>
      </c>
      <c r="I35" s="190"/>
      <c r="J35" s="190"/>
      <c r="K35" s="190"/>
      <c r="L35" s="190"/>
      <c r="M35" s="189" t="s">
        <v>13</v>
      </c>
      <c r="N35" s="190"/>
      <c r="O35" s="190"/>
      <c r="P35" s="190"/>
      <c r="Q35" s="189" t="s">
        <v>14</v>
      </c>
      <c r="R35" s="190"/>
      <c r="S35" s="190"/>
      <c r="T35" s="190"/>
      <c r="U35" s="189" t="s">
        <v>15</v>
      </c>
      <c r="V35" s="190"/>
      <c r="W35" s="190"/>
      <c r="X35" s="191"/>
      <c r="Y35" s="190" t="s">
        <v>18</v>
      </c>
      <c r="Z35" s="190"/>
      <c r="AA35" s="190"/>
      <c r="AB35" s="191"/>
      <c r="AC35" s="192" t="s">
        <v>19</v>
      </c>
      <c r="AD35" s="192"/>
      <c r="AE35" s="192"/>
      <c r="AF35" s="193"/>
      <c r="AG35" s="190" t="s">
        <v>16</v>
      </c>
      <c r="AH35" s="190"/>
      <c r="AI35" s="190"/>
      <c r="AJ35" s="190"/>
      <c r="AK35" s="194"/>
      <c r="AO35" s="68" t="s">
        <v>49</v>
      </c>
    </row>
    <row r="36" spans="2:44" ht="24" customHeight="1" x14ac:dyDescent="0.4">
      <c r="B36" s="63"/>
      <c r="C36" s="215"/>
      <c r="D36" s="216"/>
      <c r="E36" s="216"/>
      <c r="F36" s="216"/>
      <c r="G36" s="217"/>
      <c r="H36" s="218">
        <f>+H14-1</f>
        <v>2025</v>
      </c>
      <c r="I36" s="210"/>
      <c r="J36" s="210"/>
      <c r="K36" s="210"/>
      <c r="L36" s="210"/>
      <c r="M36" s="204"/>
      <c r="N36" s="205"/>
      <c r="O36" s="205"/>
      <c r="P36" s="53" t="s">
        <v>20</v>
      </c>
      <c r="Q36" s="277">
        <v>1</v>
      </c>
      <c r="R36" s="278"/>
      <c r="S36" s="278"/>
      <c r="T36" s="53" t="s">
        <v>20</v>
      </c>
      <c r="U36" s="204"/>
      <c r="V36" s="205"/>
      <c r="W36" s="205"/>
      <c r="X36" s="55" t="s">
        <v>20</v>
      </c>
      <c r="Y36" s="278">
        <v>1</v>
      </c>
      <c r="Z36" s="278"/>
      <c r="AA36" s="278"/>
      <c r="AB36" s="55" t="s">
        <v>20</v>
      </c>
      <c r="AC36" s="205"/>
      <c r="AD36" s="205"/>
      <c r="AE36" s="205"/>
      <c r="AF36" s="55" t="s">
        <v>20</v>
      </c>
      <c r="AG36" s="278">
        <f>SUM(M36:AF36)</f>
        <v>2</v>
      </c>
      <c r="AH36" s="278"/>
      <c r="AI36" s="278"/>
      <c r="AJ36" s="278"/>
      <c r="AK36" s="23" t="s">
        <v>20</v>
      </c>
      <c r="AO36" s="68" t="s">
        <v>139</v>
      </c>
    </row>
    <row r="37" spans="2:44" ht="20.100000000000001" customHeight="1" x14ac:dyDescent="0.4">
      <c r="B37" s="64" t="s">
        <v>36</v>
      </c>
      <c r="C37" s="37" t="s">
        <v>37</v>
      </c>
      <c r="D37" s="37"/>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65"/>
      <c r="AO37" s="68"/>
    </row>
    <row r="38" spans="2:44" ht="24" customHeight="1" x14ac:dyDescent="0.4">
      <c r="B38" s="62"/>
      <c r="C38" s="214" t="s">
        <v>38</v>
      </c>
      <c r="D38" s="146"/>
      <c r="E38" s="146"/>
      <c r="F38" s="146"/>
      <c r="G38" s="147"/>
      <c r="H38" s="31"/>
      <c r="I38" s="82" t="s">
        <v>21</v>
      </c>
      <c r="J38" s="25" t="s">
        <v>39</v>
      </c>
      <c r="K38" s="24"/>
      <c r="L38" s="24"/>
      <c r="M38" s="24"/>
      <c r="N38" s="24"/>
      <c r="O38" s="82" t="s">
        <v>95</v>
      </c>
      <c r="P38" s="25" t="s">
        <v>143</v>
      </c>
      <c r="Q38" s="24"/>
      <c r="R38" s="24"/>
      <c r="S38" s="25"/>
      <c r="T38" s="25"/>
      <c r="U38" s="24"/>
      <c r="V38" s="24"/>
      <c r="W38" s="24"/>
      <c r="X38" s="24"/>
      <c r="Y38" s="24"/>
      <c r="Z38" s="25"/>
      <c r="AA38" s="25"/>
      <c r="AB38" s="24"/>
      <c r="AC38" s="25"/>
      <c r="AD38" s="25"/>
      <c r="AE38" s="24"/>
      <c r="AF38" s="24"/>
      <c r="AG38" s="24"/>
      <c r="AH38" s="24"/>
      <c r="AI38" s="24"/>
      <c r="AJ38" s="24"/>
      <c r="AK38" s="26"/>
    </row>
    <row r="39" spans="2:44" ht="24" customHeight="1" x14ac:dyDescent="0.4">
      <c r="B39" s="63"/>
      <c r="C39" s="215"/>
      <c r="D39" s="216"/>
      <c r="E39" s="216"/>
      <c r="F39" s="216"/>
      <c r="G39" s="217"/>
      <c r="H39" s="71"/>
      <c r="I39" s="37" t="s">
        <v>40</v>
      </c>
      <c r="J39" s="37"/>
      <c r="K39" s="38"/>
      <c r="L39" s="38"/>
      <c r="M39" s="38"/>
      <c r="N39" s="184" t="s">
        <v>32</v>
      </c>
      <c r="O39" s="184"/>
      <c r="P39" s="231" t="s">
        <v>104</v>
      </c>
      <c r="Q39" s="231"/>
      <c r="R39" s="231"/>
      <c r="S39" s="231"/>
      <c r="T39" s="231"/>
      <c r="U39" s="231"/>
      <c r="V39" s="231"/>
      <c r="W39" s="231"/>
      <c r="X39" s="231"/>
      <c r="Y39" s="231"/>
      <c r="Z39" s="231"/>
      <c r="AA39" s="231"/>
      <c r="AB39" s="231"/>
      <c r="AC39" s="20"/>
      <c r="AD39" s="20"/>
      <c r="AE39" s="20"/>
      <c r="AF39" s="20"/>
      <c r="AG39" s="20"/>
      <c r="AH39" s="20"/>
      <c r="AI39" s="22"/>
      <c r="AJ39" s="22"/>
      <c r="AK39" s="23"/>
      <c r="AO39" s="68" t="s">
        <v>129</v>
      </c>
      <c r="AR39" s="39"/>
    </row>
    <row r="40" spans="2:44" ht="8.25" customHeight="1" x14ac:dyDescent="0.4">
      <c r="AO40" s="68" t="s">
        <v>100</v>
      </c>
      <c r="AR40" s="39"/>
    </row>
    <row r="41" spans="2:44" s="28" customFormat="1" ht="20.100000000000001" customHeight="1" x14ac:dyDescent="0.4">
      <c r="B41" s="11" t="s">
        <v>121</v>
      </c>
      <c r="AO41" s="68" t="s">
        <v>101</v>
      </c>
      <c r="AR41" s="39"/>
    </row>
    <row r="42" spans="2:44" ht="6.75" customHeight="1" x14ac:dyDescent="0.4"/>
    <row r="43" spans="2:44" ht="24.75" customHeight="1" x14ac:dyDescent="0.4">
      <c r="B43" s="196">
        <f>C29+1</f>
        <v>2025</v>
      </c>
      <c r="C43" s="196"/>
      <c r="D43" s="196"/>
      <c r="E43" s="196"/>
      <c r="F43" s="196"/>
      <c r="G43" s="196"/>
      <c r="H43" s="118"/>
      <c r="I43" s="119" t="s">
        <v>21</v>
      </c>
      <c r="J43" s="120" t="s">
        <v>44</v>
      </c>
      <c r="K43" s="121"/>
      <c r="L43" s="121"/>
      <c r="M43" s="121"/>
      <c r="N43" s="121"/>
      <c r="O43" s="121"/>
      <c r="P43" s="121"/>
      <c r="Q43" s="121"/>
      <c r="R43" s="119" t="s">
        <v>95</v>
      </c>
      <c r="S43" s="120" t="s">
        <v>45</v>
      </c>
      <c r="T43" s="120"/>
      <c r="U43" s="121"/>
      <c r="V43" s="121"/>
      <c r="W43" s="121"/>
      <c r="X43" s="121"/>
      <c r="Y43" s="121"/>
      <c r="Z43" s="120"/>
      <c r="AA43" s="120"/>
      <c r="AB43" s="121"/>
      <c r="AC43" s="120"/>
      <c r="AD43" s="120"/>
      <c r="AE43" s="121"/>
      <c r="AF43" s="121"/>
      <c r="AG43" s="121"/>
      <c r="AH43" s="121"/>
      <c r="AI43" s="121"/>
      <c r="AJ43" s="121"/>
      <c r="AK43" s="122"/>
      <c r="AO43" s="68"/>
    </row>
    <row r="44" spans="2:44" ht="20.25" customHeight="1" x14ac:dyDescent="0.4">
      <c r="B44" s="196"/>
      <c r="C44" s="196"/>
      <c r="D44" s="196"/>
      <c r="E44" s="196"/>
      <c r="F44" s="196"/>
      <c r="G44" s="196"/>
      <c r="H44" s="35"/>
      <c r="I44" s="35" t="s">
        <v>99</v>
      </c>
      <c r="J44" s="35"/>
      <c r="K44" s="36"/>
      <c r="L44" s="36"/>
      <c r="M44" s="36"/>
      <c r="N44" s="80" t="s">
        <v>95</v>
      </c>
      <c r="O44" s="40" t="s">
        <v>46</v>
      </c>
      <c r="P44" s="3"/>
      <c r="Q44" s="29"/>
      <c r="R44" s="29"/>
      <c r="S44" s="29"/>
      <c r="T44" s="29"/>
      <c r="U44" s="29"/>
      <c r="V44" s="29"/>
      <c r="W44" s="29"/>
      <c r="X44" s="29"/>
      <c r="Y44" s="75"/>
      <c r="Z44" s="80" t="s">
        <v>95</v>
      </c>
      <c r="AA44" s="40" t="s">
        <v>47</v>
      </c>
      <c r="AB44" s="40"/>
      <c r="AC44" s="40"/>
      <c r="AD44" s="40"/>
      <c r="AE44" s="40"/>
      <c r="AF44" s="40"/>
      <c r="AG44" s="40"/>
      <c r="AH44" s="40"/>
      <c r="AI44" s="40"/>
      <c r="AJ44" s="40"/>
      <c r="AK44" s="43"/>
      <c r="AO44" s="68"/>
    </row>
    <row r="45" spans="2:44" ht="20.25" customHeight="1" x14ac:dyDescent="0.4">
      <c r="B45" s="196"/>
      <c r="C45" s="196"/>
      <c r="D45" s="196"/>
      <c r="E45" s="196"/>
      <c r="F45" s="196"/>
      <c r="G45" s="196"/>
      <c r="H45" s="37"/>
      <c r="I45" s="74" t="s">
        <v>98</v>
      </c>
      <c r="J45" s="72"/>
      <c r="K45" s="73"/>
      <c r="L45" s="73"/>
      <c r="M45" s="38"/>
      <c r="N45" s="80" t="s">
        <v>95</v>
      </c>
      <c r="O45" s="40" t="s">
        <v>49</v>
      </c>
      <c r="P45" s="29"/>
      <c r="Q45" s="30"/>
      <c r="R45" s="30"/>
      <c r="S45" s="20"/>
      <c r="T45" s="20"/>
      <c r="U45" s="21"/>
      <c r="V45" s="21"/>
      <c r="W45" s="21"/>
      <c r="X45" s="20"/>
      <c r="Y45" s="3"/>
      <c r="Z45" s="80" t="s">
        <v>21</v>
      </c>
      <c r="AA45" s="40" t="s">
        <v>105</v>
      </c>
      <c r="AB45" s="40"/>
      <c r="AC45" s="40"/>
      <c r="AD45" s="40"/>
      <c r="AE45" s="27"/>
      <c r="AF45" s="27"/>
      <c r="AG45" s="27"/>
      <c r="AH45" s="27"/>
      <c r="AI45" s="27"/>
      <c r="AJ45" s="27"/>
      <c r="AK45" s="83"/>
      <c r="AO45" s="68"/>
    </row>
    <row r="46" spans="2:44" ht="24.75" customHeight="1" x14ac:dyDescent="0.4">
      <c r="B46" s="196">
        <f>+B43+1</f>
        <v>2026</v>
      </c>
      <c r="C46" s="196"/>
      <c r="D46" s="196"/>
      <c r="E46" s="196"/>
      <c r="F46" s="196"/>
      <c r="G46" s="196"/>
      <c r="H46" s="118"/>
      <c r="I46" s="119" t="s">
        <v>21</v>
      </c>
      <c r="J46" s="120" t="s">
        <v>44</v>
      </c>
      <c r="K46" s="121"/>
      <c r="L46" s="121"/>
      <c r="M46" s="121"/>
      <c r="N46" s="121"/>
      <c r="O46" s="121"/>
      <c r="P46" s="121"/>
      <c r="Q46" s="121"/>
      <c r="R46" s="119" t="s">
        <v>95</v>
      </c>
      <c r="S46" s="120" t="s">
        <v>45</v>
      </c>
      <c r="T46" s="120"/>
      <c r="U46" s="121"/>
      <c r="V46" s="121"/>
      <c r="W46" s="121"/>
      <c r="X46" s="121"/>
      <c r="Y46" s="121"/>
      <c r="Z46" s="120"/>
      <c r="AA46" s="120"/>
      <c r="AB46" s="121"/>
      <c r="AC46" s="120"/>
      <c r="AD46" s="120"/>
      <c r="AE46" s="121"/>
      <c r="AF46" s="121"/>
      <c r="AG46" s="121"/>
      <c r="AH46" s="121"/>
      <c r="AI46" s="121"/>
      <c r="AJ46" s="121"/>
      <c r="AK46" s="122"/>
      <c r="AO46" s="68"/>
    </row>
    <row r="47" spans="2:44" ht="20.25" customHeight="1" x14ac:dyDescent="0.4">
      <c r="B47" s="196"/>
      <c r="C47" s="196"/>
      <c r="D47" s="196"/>
      <c r="E47" s="196"/>
      <c r="F47" s="196"/>
      <c r="G47" s="196"/>
      <c r="H47" s="64"/>
      <c r="I47" s="35" t="s">
        <v>99</v>
      </c>
      <c r="J47" s="35"/>
      <c r="K47" s="36"/>
      <c r="L47" s="36"/>
      <c r="M47" s="36"/>
      <c r="N47" s="80" t="s">
        <v>95</v>
      </c>
      <c r="O47" s="40" t="s">
        <v>46</v>
      </c>
      <c r="P47" s="3"/>
      <c r="Q47" s="29"/>
      <c r="R47" s="29"/>
      <c r="S47" s="29"/>
      <c r="T47" s="29"/>
      <c r="U47" s="29"/>
      <c r="V47" s="29"/>
      <c r="W47" s="29"/>
      <c r="X47" s="29"/>
      <c r="Y47" s="75"/>
      <c r="Z47" s="69" t="s">
        <v>21</v>
      </c>
      <c r="AA47" s="40" t="s">
        <v>47</v>
      </c>
      <c r="AB47" s="40"/>
      <c r="AC47" s="40"/>
      <c r="AD47" s="40"/>
      <c r="AE47" s="40"/>
      <c r="AF47" s="40"/>
      <c r="AG47" s="40"/>
      <c r="AH47" s="40"/>
      <c r="AI47" s="40"/>
      <c r="AJ47" s="40"/>
      <c r="AK47" s="43"/>
      <c r="AO47" s="68"/>
    </row>
    <row r="48" spans="2:44" ht="20.25" customHeight="1" x14ac:dyDescent="0.4">
      <c r="B48" s="196"/>
      <c r="C48" s="196"/>
      <c r="D48" s="196"/>
      <c r="E48" s="196"/>
      <c r="F48" s="196"/>
      <c r="G48" s="196"/>
      <c r="H48" s="76"/>
      <c r="I48" s="74" t="s">
        <v>98</v>
      </c>
      <c r="J48" s="72"/>
      <c r="K48" s="73"/>
      <c r="L48" s="73"/>
      <c r="M48" s="38"/>
      <c r="N48" s="81" t="s">
        <v>95</v>
      </c>
      <c r="O48" s="41" t="s">
        <v>49</v>
      </c>
      <c r="P48" s="20"/>
      <c r="Q48" s="30"/>
      <c r="R48" s="30"/>
      <c r="S48" s="20"/>
      <c r="T48" s="20"/>
      <c r="U48" s="21"/>
      <c r="V48" s="21"/>
      <c r="W48" s="21"/>
      <c r="X48" s="20"/>
      <c r="Y48" s="22"/>
      <c r="Z48" s="81" t="s">
        <v>95</v>
      </c>
      <c r="AA48" s="41" t="s">
        <v>105</v>
      </c>
      <c r="AB48" s="41"/>
      <c r="AC48" s="41"/>
      <c r="AD48" s="41"/>
      <c r="AE48" s="27"/>
      <c r="AF48" s="27"/>
      <c r="AG48" s="27"/>
      <c r="AH48" s="27"/>
      <c r="AI48" s="27"/>
      <c r="AJ48" s="27"/>
      <c r="AK48" s="83"/>
      <c r="AO48" s="68"/>
    </row>
    <row r="49" spans="1:61" ht="6.75" customHeight="1" x14ac:dyDescent="0.4">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O49" s="68"/>
    </row>
    <row r="50" spans="1:61" s="2" customFormat="1" ht="16.5" customHeight="1" x14ac:dyDescent="0.4">
      <c r="A50" s="2" t="s">
        <v>50</v>
      </c>
      <c r="AN50" s="1"/>
      <c r="AO50" s="68"/>
      <c r="AP50" s="1"/>
      <c r="AQ50" s="1"/>
      <c r="AR50" s="1"/>
      <c r="AS50" s="1"/>
      <c r="AT50" s="1"/>
      <c r="AU50" s="1"/>
      <c r="AV50" s="1"/>
    </row>
    <row r="51" spans="1:61" ht="6.75" customHeight="1" x14ac:dyDescent="0.4">
      <c r="AO51" s="68"/>
    </row>
    <row r="52" spans="1:61" ht="24" customHeight="1" x14ac:dyDescent="0.4">
      <c r="B52" s="195" t="s">
        <v>51</v>
      </c>
      <c r="C52" s="195"/>
      <c r="D52" s="195"/>
      <c r="E52" s="195"/>
      <c r="F52" s="195"/>
      <c r="G52" s="195"/>
      <c r="H52" s="232" t="s">
        <v>106</v>
      </c>
      <c r="I52" s="233"/>
      <c r="J52" s="233"/>
      <c r="K52" s="233"/>
      <c r="L52" s="233"/>
      <c r="M52" s="233"/>
      <c r="N52" s="233"/>
      <c r="O52" s="84" t="s">
        <v>107</v>
      </c>
      <c r="P52" s="275">
        <v>46050</v>
      </c>
      <c r="Q52" s="275"/>
      <c r="R52" s="275"/>
      <c r="S52" s="275"/>
      <c r="T52" s="275"/>
      <c r="U52" s="275"/>
      <c r="V52" s="275"/>
      <c r="W52" s="275"/>
      <c r="X52" s="275"/>
      <c r="Y52" s="275"/>
      <c r="Z52" s="275"/>
      <c r="AA52" s="275"/>
      <c r="AB52" s="275"/>
      <c r="AC52" s="275"/>
      <c r="AD52" s="275"/>
      <c r="AE52" s="275"/>
      <c r="AF52" s="275"/>
      <c r="AG52" s="275"/>
      <c r="AH52" s="275"/>
      <c r="AI52" s="275"/>
      <c r="AJ52" s="275"/>
      <c r="AK52" s="276"/>
      <c r="AO52" s="68"/>
    </row>
    <row r="53" spans="1:61" ht="19.5" customHeight="1" x14ac:dyDescent="0.4">
      <c r="B53" s="177" t="s">
        <v>52</v>
      </c>
      <c r="C53" s="178"/>
      <c r="D53" s="178"/>
      <c r="E53" s="178"/>
      <c r="F53" s="178"/>
      <c r="G53" s="179"/>
      <c r="H53" s="44" t="s">
        <v>53</v>
      </c>
      <c r="I53" s="45"/>
      <c r="J53" s="44"/>
      <c r="K53" s="45"/>
      <c r="L53" s="45"/>
      <c r="M53" s="45"/>
      <c r="N53" s="45"/>
      <c r="O53" s="45"/>
      <c r="P53" s="45"/>
      <c r="Q53" s="45"/>
      <c r="R53" s="45"/>
      <c r="S53" s="45"/>
      <c r="T53" s="45"/>
      <c r="U53" s="45"/>
      <c r="V53" s="45"/>
      <c r="W53" s="44"/>
      <c r="X53" s="45"/>
      <c r="Y53" s="45"/>
      <c r="Z53" s="45"/>
      <c r="AA53" s="45"/>
      <c r="AB53" s="45"/>
      <c r="AC53" s="45"/>
      <c r="AD53" s="45"/>
      <c r="AE53" s="45"/>
      <c r="AF53" s="45"/>
      <c r="AG53" s="45"/>
      <c r="AH53" s="45"/>
      <c r="AI53" s="45"/>
      <c r="AJ53" s="45"/>
      <c r="AK53" s="46"/>
      <c r="AO53" s="68"/>
    </row>
    <row r="54" spans="1:61" ht="38.25" customHeight="1" x14ac:dyDescent="0.4">
      <c r="B54" s="180"/>
      <c r="C54" s="181"/>
      <c r="D54" s="181"/>
      <c r="E54" s="181"/>
      <c r="F54" s="181"/>
      <c r="G54" s="182"/>
      <c r="H54" s="272" t="s">
        <v>108</v>
      </c>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4"/>
      <c r="AO54" s="68"/>
    </row>
    <row r="55" spans="1:61" ht="19.5" customHeight="1" x14ac:dyDescent="0.4">
      <c r="B55" s="180"/>
      <c r="C55" s="181"/>
      <c r="D55" s="181"/>
      <c r="E55" s="181"/>
      <c r="F55" s="181"/>
      <c r="G55" s="182"/>
      <c r="H55" s="47" t="s">
        <v>54</v>
      </c>
      <c r="I55" s="48"/>
      <c r="J55" s="49"/>
      <c r="K55" s="48"/>
      <c r="L55" s="48"/>
      <c r="M55" s="48"/>
      <c r="N55" s="48"/>
      <c r="O55" s="48"/>
      <c r="P55" s="48"/>
      <c r="Q55" s="48"/>
      <c r="R55" s="48"/>
      <c r="S55" s="48"/>
      <c r="T55" s="48"/>
      <c r="U55" s="48"/>
      <c r="V55" s="48"/>
      <c r="W55" s="49"/>
      <c r="X55" s="48"/>
      <c r="Y55" s="48"/>
      <c r="Z55" s="48"/>
      <c r="AA55" s="48"/>
      <c r="AB55" s="48"/>
      <c r="AC55" s="48"/>
      <c r="AD55" s="48"/>
      <c r="AE55" s="48"/>
      <c r="AF55" s="48"/>
      <c r="AG55" s="48"/>
      <c r="AH55" s="48"/>
      <c r="AI55" s="48"/>
      <c r="AJ55" s="48"/>
      <c r="AK55" s="50"/>
      <c r="AO55" s="68"/>
    </row>
    <row r="56" spans="1:61" ht="38.25" customHeight="1" x14ac:dyDescent="0.4">
      <c r="B56" s="180"/>
      <c r="C56" s="181"/>
      <c r="D56" s="181"/>
      <c r="E56" s="181"/>
      <c r="F56" s="181"/>
      <c r="G56" s="182"/>
      <c r="H56" s="272" t="s">
        <v>109</v>
      </c>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4"/>
      <c r="AO56" s="68"/>
    </row>
    <row r="57" spans="1:61" ht="19.5" customHeight="1" x14ac:dyDescent="0.4">
      <c r="B57" s="180"/>
      <c r="C57" s="181"/>
      <c r="D57" s="181"/>
      <c r="E57" s="181"/>
      <c r="F57" s="181"/>
      <c r="G57" s="182"/>
      <c r="H57" s="47" t="s">
        <v>55</v>
      </c>
      <c r="I57" s="48"/>
      <c r="J57" s="49"/>
      <c r="K57" s="48"/>
      <c r="L57" s="48"/>
      <c r="M57" s="48"/>
      <c r="N57" s="48"/>
      <c r="O57" s="48"/>
      <c r="P57" s="48"/>
      <c r="Q57" s="48"/>
      <c r="R57" s="48"/>
      <c r="S57" s="48"/>
      <c r="T57" s="48"/>
      <c r="U57" s="48"/>
      <c r="V57" s="48"/>
      <c r="W57" s="49"/>
      <c r="X57" s="48"/>
      <c r="Y57" s="48"/>
      <c r="Z57" s="48"/>
      <c r="AA57" s="48"/>
      <c r="AB57" s="48"/>
      <c r="AC57" s="48"/>
      <c r="AD57" s="48"/>
      <c r="AE57" s="48"/>
      <c r="AF57" s="48"/>
      <c r="AG57" s="48"/>
      <c r="AH57" s="48"/>
      <c r="AI57" s="48"/>
      <c r="AJ57" s="48"/>
      <c r="AK57" s="50"/>
      <c r="AO57" s="68"/>
    </row>
    <row r="58" spans="1:61" ht="38.25" customHeight="1" x14ac:dyDescent="0.4">
      <c r="B58" s="183"/>
      <c r="C58" s="184"/>
      <c r="D58" s="184"/>
      <c r="E58" s="184"/>
      <c r="F58" s="184"/>
      <c r="G58" s="185"/>
      <c r="H58" s="272" t="s">
        <v>118</v>
      </c>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4"/>
      <c r="AO58" s="68"/>
    </row>
    <row r="59" spans="1:61" ht="19.5" customHeight="1" x14ac:dyDescent="0.4">
      <c r="B59" s="177" t="s">
        <v>56</v>
      </c>
      <c r="C59" s="178"/>
      <c r="D59" s="178"/>
      <c r="E59" s="178"/>
      <c r="F59" s="178"/>
      <c r="G59" s="179"/>
      <c r="H59" s="44" t="s">
        <v>57</v>
      </c>
      <c r="I59" s="45"/>
      <c r="J59" s="44"/>
      <c r="K59" s="45"/>
      <c r="L59" s="45"/>
      <c r="M59" s="45"/>
      <c r="N59" s="45"/>
      <c r="O59" s="45"/>
      <c r="P59" s="45"/>
      <c r="Q59" s="45"/>
      <c r="R59" s="45"/>
      <c r="S59" s="45"/>
      <c r="T59" s="45"/>
      <c r="U59" s="45"/>
      <c r="V59" s="45"/>
      <c r="W59" s="44"/>
      <c r="X59" s="45"/>
      <c r="Y59" s="45"/>
      <c r="Z59" s="45"/>
      <c r="AA59" s="45"/>
      <c r="AB59" s="45"/>
      <c r="AC59" s="45"/>
      <c r="AD59" s="45"/>
      <c r="AE59" s="45"/>
      <c r="AF59" s="45"/>
      <c r="AG59" s="45"/>
      <c r="AH59" s="45"/>
      <c r="AI59" s="45"/>
      <c r="AJ59" s="45"/>
      <c r="AK59" s="46"/>
      <c r="AO59" s="68"/>
    </row>
    <row r="60" spans="1:61" ht="180.75" customHeight="1" x14ac:dyDescent="0.4">
      <c r="B60" s="180"/>
      <c r="C60" s="181"/>
      <c r="D60" s="181"/>
      <c r="E60" s="181"/>
      <c r="F60" s="181"/>
      <c r="G60" s="182"/>
      <c r="H60" s="272" t="s">
        <v>155</v>
      </c>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4"/>
      <c r="AO60" s="68"/>
    </row>
    <row r="61" spans="1:61" ht="19.5" customHeight="1" x14ac:dyDescent="0.4">
      <c r="B61" s="180"/>
      <c r="C61" s="181"/>
      <c r="D61" s="181"/>
      <c r="E61" s="181"/>
      <c r="F61" s="181"/>
      <c r="G61" s="182"/>
      <c r="H61" s="47" t="s">
        <v>58</v>
      </c>
      <c r="I61" s="48"/>
      <c r="J61" s="49"/>
      <c r="K61" s="48"/>
      <c r="L61" s="48"/>
      <c r="M61" s="48"/>
      <c r="N61" s="48"/>
      <c r="O61" s="48"/>
      <c r="P61" s="48"/>
      <c r="Q61" s="48"/>
      <c r="R61" s="48"/>
      <c r="S61" s="48"/>
      <c r="T61" s="48"/>
      <c r="U61" s="48"/>
      <c r="V61" s="48"/>
      <c r="W61" s="49"/>
      <c r="X61" s="48"/>
      <c r="Y61" s="48"/>
      <c r="Z61" s="48"/>
      <c r="AA61" s="48"/>
      <c r="AB61" s="48"/>
      <c r="AC61" s="48"/>
      <c r="AD61" s="48"/>
      <c r="AE61" s="48"/>
      <c r="AF61" s="48"/>
      <c r="AG61" s="48"/>
      <c r="AH61" s="48"/>
      <c r="AI61" s="48"/>
      <c r="AJ61" s="48"/>
      <c r="AK61" s="50"/>
      <c r="AO61" s="68"/>
    </row>
    <row r="62" spans="1:61" ht="64.5" customHeight="1" x14ac:dyDescent="0.4">
      <c r="B62" s="183"/>
      <c r="C62" s="184"/>
      <c r="D62" s="184"/>
      <c r="E62" s="184"/>
      <c r="F62" s="184"/>
      <c r="G62" s="185"/>
      <c r="H62" s="269" t="s">
        <v>156</v>
      </c>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1"/>
      <c r="AO62" s="68"/>
    </row>
    <row r="63" spans="1:61" ht="16.5" customHeight="1" x14ac:dyDescent="0.4">
      <c r="I63" s="6"/>
      <c r="K63" s="7"/>
      <c r="N63" s="7"/>
      <c r="AO63" s="68"/>
    </row>
    <row r="64" spans="1:61" s="2" customFormat="1" ht="16.5" customHeight="1" x14ac:dyDescent="0.4">
      <c r="A64" s="2" t="s">
        <v>3</v>
      </c>
      <c r="M64" s="234" t="str">
        <f>IF(AR69&gt;0.5,"広報費は全体の1/2以下で申請お願いします（要綱別表参照）","")</f>
        <v/>
      </c>
      <c r="N64" s="234"/>
      <c r="O64" s="234"/>
      <c r="P64" s="234"/>
      <c r="Q64" s="234"/>
      <c r="R64" s="234"/>
      <c r="S64" s="234"/>
      <c r="T64" s="234"/>
      <c r="U64" s="234"/>
      <c r="V64" s="234"/>
      <c r="W64" s="234"/>
      <c r="X64" s="234"/>
      <c r="Y64" s="234"/>
      <c r="Z64" s="234"/>
      <c r="AA64" s="234"/>
      <c r="AB64" s="234"/>
      <c r="AC64" s="234"/>
      <c r="AD64" s="234"/>
      <c r="AE64" s="234"/>
      <c r="AF64" s="234"/>
      <c r="AG64" s="234"/>
      <c r="AK64" s="5" t="s">
        <v>7</v>
      </c>
      <c r="AL64" s="1"/>
      <c r="AM64" s="1"/>
      <c r="AN64" s="1"/>
      <c r="AO64" s="68"/>
      <c r="AP64" s="1"/>
      <c r="AQ64" s="1"/>
      <c r="AR64" s="1"/>
      <c r="AS64" s="1"/>
      <c r="AT64" s="1"/>
      <c r="AU64" s="1"/>
      <c r="AV64" s="1"/>
      <c r="AW64" s="1"/>
      <c r="AX64" s="1"/>
      <c r="AY64" s="1"/>
      <c r="AZ64" s="1"/>
      <c r="BA64" s="1"/>
      <c r="BB64" s="1"/>
      <c r="BC64" s="1"/>
      <c r="BD64" s="1"/>
      <c r="BE64" s="1"/>
      <c r="BF64" s="1"/>
      <c r="BG64" s="1"/>
      <c r="BH64" s="1"/>
      <c r="BI64" s="1"/>
    </row>
    <row r="65" spans="2:61" ht="6.75" customHeight="1" x14ac:dyDescent="0.4">
      <c r="AO65" s="68"/>
    </row>
    <row r="66" spans="2:61" ht="45" customHeight="1" x14ac:dyDescent="0.4">
      <c r="B66" s="209" t="s">
        <v>59</v>
      </c>
      <c r="C66" s="167"/>
      <c r="D66" s="167"/>
      <c r="E66" s="167"/>
      <c r="F66" s="222" t="s">
        <v>60</v>
      </c>
      <c r="G66" s="223"/>
      <c r="H66" s="223"/>
      <c r="I66" s="223"/>
      <c r="J66" s="223"/>
      <c r="K66" s="223"/>
      <c r="L66" s="223"/>
      <c r="M66" s="224"/>
      <c r="N66" s="219" t="s">
        <v>61</v>
      </c>
      <c r="O66" s="220"/>
      <c r="P66" s="220"/>
      <c r="Q66" s="220"/>
      <c r="R66" s="220"/>
      <c r="S66" s="221"/>
      <c r="T66" s="219" t="s">
        <v>62</v>
      </c>
      <c r="U66" s="220"/>
      <c r="V66" s="220"/>
      <c r="W66" s="220"/>
      <c r="X66" s="220"/>
      <c r="Y66" s="221"/>
      <c r="Z66" s="219" t="s">
        <v>63</v>
      </c>
      <c r="AA66" s="220"/>
      <c r="AB66" s="220"/>
      <c r="AC66" s="220"/>
      <c r="AD66" s="220"/>
      <c r="AE66" s="221"/>
      <c r="AF66" s="219" t="s">
        <v>64</v>
      </c>
      <c r="AG66" s="220"/>
      <c r="AH66" s="220"/>
      <c r="AI66" s="220"/>
      <c r="AJ66" s="220"/>
      <c r="AK66" s="221"/>
      <c r="AL66" s="4"/>
      <c r="AM66" s="4"/>
      <c r="AO66" s="68"/>
      <c r="AW66" s="4"/>
      <c r="AX66" s="4"/>
      <c r="AY66" s="4"/>
      <c r="AZ66" s="4"/>
      <c r="BA66" s="4"/>
      <c r="BB66" s="4"/>
      <c r="BC66" s="4"/>
      <c r="BD66" s="4"/>
      <c r="BE66" s="4"/>
      <c r="BF66" s="4"/>
      <c r="BG66" s="4"/>
      <c r="BH66" s="4"/>
      <c r="BI66" s="4"/>
    </row>
    <row r="67" spans="2:61" ht="21.95" customHeight="1" x14ac:dyDescent="0.4">
      <c r="B67" s="248" t="s">
        <v>129</v>
      </c>
      <c r="C67" s="249"/>
      <c r="D67" s="249"/>
      <c r="E67" s="250"/>
      <c r="F67" s="251" t="s">
        <v>102</v>
      </c>
      <c r="G67" s="252"/>
      <c r="H67" s="252"/>
      <c r="I67" s="252"/>
      <c r="J67" s="252"/>
      <c r="K67" s="252"/>
      <c r="L67" s="252"/>
      <c r="M67" s="253"/>
      <c r="N67" s="254">
        <v>440000</v>
      </c>
      <c r="O67" s="255"/>
      <c r="P67" s="255"/>
      <c r="Q67" s="255"/>
      <c r="R67" s="255"/>
      <c r="S67" s="256"/>
      <c r="T67" s="254">
        <v>400000</v>
      </c>
      <c r="U67" s="255"/>
      <c r="V67" s="255"/>
      <c r="W67" s="255"/>
      <c r="X67" s="255"/>
      <c r="Y67" s="256"/>
      <c r="Z67" s="257"/>
      <c r="AA67" s="258"/>
      <c r="AB67" s="258"/>
      <c r="AC67" s="258"/>
      <c r="AD67" s="258"/>
      <c r="AE67" s="259"/>
      <c r="AF67" s="260" t="s">
        <v>113</v>
      </c>
      <c r="AG67" s="261"/>
      <c r="AH67" s="261"/>
      <c r="AI67" s="261"/>
      <c r="AJ67" s="261"/>
      <c r="AK67" s="262"/>
      <c r="AO67" s="68" t="s">
        <v>129</v>
      </c>
      <c r="AP67" s="68"/>
      <c r="AQ67" s="94">
        <f>SUMIF($B$67:$E$73,AO67,$T$67:$Y$73)</f>
        <v>400000</v>
      </c>
      <c r="AR67" s="95">
        <f>+AQ67/$AQ$70</f>
        <v>0.43010752688172044</v>
      </c>
    </row>
    <row r="68" spans="2:61" ht="21.95" customHeight="1" x14ac:dyDescent="0.4">
      <c r="B68" s="248" t="s">
        <v>100</v>
      </c>
      <c r="C68" s="249"/>
      <c r="D68" s="249"/>
      <c r="E68" s="250"/>
      <c r="F68" s="251" t="s">
        <v>110</v>
      </c>
      <c r="G68" s="252"/>
      <c r="H68" s="252"/>
      <c r="I68" s="252"/>
      <c r="J68" s="252"/>
      <c r="K68" s="252"/>
      <c r="L68" s="252"/>
      <c r="M68" s="253"/>
      <c r="N68" s="254">
        <v>88000</v>
      </c>
      <c r="O68" s="255"/>
      <c r="P68" s="255"/>
      <c r="Q68" s="255"/>
      <c r="R68" s="255"/>
      <c r="S68" s="256"/>
      <c r="T68" s="254">
        <v>80000</v>
      </c>
      <c r="U68" s="255"/>
      <c r="V68" s="255"/>
      <c r="W68" s="255"/>
      <c r="X68" s="255"/>
      <c r="Y68" s="256"/>
      <c r="Z68" s="257"/>
      <c r="AA68" s="258"/>
      <c r="AB68" s="258"/>
      <c r="AC68" s="258"/>
      <c r="AD68" s="258"/>
      <c r="AE68" s="259"/>
      <c r="AF68" s="260" t="s">
        <v>114</v>
      </c>
      <c r="AG68" s="261"/>
      <c r="AH68" s="261"/>
      <c r="AI68" s="261"/>
      <c r="AJ68" s="261"/>
      <c r="AK68" s="262"/>
      <c r="AO68" s="68" t="s">
        <v>100</v>
      </c>
      <c r="AP68" s="68"/>
      <c r="AQ68" s="94">
        <f t="shared" ref="AQ68:AQ69" si="0">SUMIF($B$67:$E$73,AO68,$T$67:$Y$73)</f>
        <v>80000</v>
      </c>
      <c r="AR68" s="95">
        <f t="shared" ref="AR68:AR69" si="1">+AQ68/$AQ$70</f>
        <v>8.6021505376344093E-2</v>
      </c>
    </row>
    <row r="69" spans="2:61" ht="21.95" customHeight="1" x14ac:dyDescent="0.4">
      <c r="B69" s="248" t="s">
        <v>101</v>
      </c>
      <c r="C69" s="249"/>
      <c r="D69" s="249"/>
      <c r="E69" s="250"/>
      <c r="F69" s="251" t="s">
        <v>111</v>
      </c>
      <c r="G69" s="252"/>
      <c r="H69" s="252"/>
      <c r="I69" s="252"/>
      <c r="J69" s="252"/>
      <c r="K69" s="252"/>
      <c r="L69" s="252"/>
      <c r="M69" s="253"/>
      <c r="N69" s="254">
        <v>220000</v>
      </c>
      <c r="O69" s="255"/>
      <c r="P69" s="255"/>
      <c r="Q69" s="255"/>
      <c r="R69" s="255"/>
      <c r="S69" s="256"/>
      <c r="T69" s="254">
        <v>200000</v>
      </c>
      <c r="U69" s="255"/>
      <c r="V69" s="255"/>
      <c r="W69" s="255"/>
      <c r="X69" s="255"/>
      <c r="Y69" s="256"/>
      <c r="Z69" s="257"/>
      <c r="AA69" s="258"/>
      <c r="AB69" s="258"/>
      <c r="AC69" s="258"/>
      <c r="AD69" s="258"/>
      <c r="AE69" s="259"/>
      <c r="AF69" s="260" t="s">
        <v>115</v>
      </c>
      <c r="AG69" s="261"/>
      <c r="AH69" s="261"/>
      <c r="AI69" s="261"/>
      <c r="AJ69" s="261"/>
      <c r="AK69" s="262"/>
      <c r="AO69" s="68" t="s">
        <v>101</v>
      </c>
      <c r="AP69" s="68"/>
      <c r="AQ69" s="94">
        <f t="shared" si="0"/>
        <v>450000</v>
      </c>
      <c r="AR69" s="95">
        <f t="shared" si="1"/>
        <v>0.4838709677419355</v>
      </c>
    </row>
    <row r="70" spans="2:61" ht="21.95" customHeight="1" x14ac:dyDescent="0.4">
      <c r="B70" s="248" t="s">
        <v>101</v>
      </c>
      <c r="C70" s="249"/>
      <c r="D70" s="249"/>
      <c r="E70" s="250"/>
      <c r="F70" s="251" t="s">
        <v>112</v>
      </c>
      <c r="G70" s="252"/>
      <c r="H70" s="252"/>
      <c r="I70" s="252"/>
      <c r="J70" s="252"/>
      <c r="K70" s="252"/>
      <c r="L70" s="252"/>
      <c r="M70" s="253"/>
      <c r="N70" s="254">
        <v>275000</v>
      </c>
      <c r="O70" s="255"/>
      <c r="P70" s="255"/>
      <c r="Q70" s="255"/>
      <c r="R70" s="255"/>
      <c r="S70" s="256"/>
      <c r="T70" s="254">
        <v>250000</v>
      </c>
      <c r="U70" s="255"/>
      <c r="V70" s="255"/>
      <c r="W70" s="255"/>
      <c r="X70" s="255"/>
      <c r="Y70" s="256"/>
      <c r="Z70" s="257"/>
      <c r="AA70" s="258"/>
      <c r="AB70" s="258"/>
      <c r="AC70" s="258"/>
      <c r="AD70" s="258"/>
      <c r="AE70" s="259"/>
      <c r="AF70" s="260" t="s">
        <v>115</v>
      </c>
      <c r="AG70" s="261"/>
      <c r="AH70" s="261"/>
      <c r="AI70" s="261"/>
      <c r="AJ70" s="261"/>
      <c r="AK70" s="262"/>
      <c r="AO70" s="68"/>
      <c r="AQ70" s="94">
        <f>SUM(AQ67:AQ69)</f>
        <v>930000</v>
      </c>
    </row>
    <row r="71" spans="2:61" ht="21.95" customHeight="1" x14ac:dyDescent="0.4">
      <c r="B71" s="171"/>
      <c r="C71" s="172"/>
      <c r="D71" s="172"/>
      <c r="E71" s="173"/>
      <c r="F71" s="228"/>
      <c r="G71" s="229"/>
      <c r="H71" s="229"/>
      <c r="I71" s="229"/>
      <c r="J71" s="229"/>
      <c r="K71" s="229"/>
      <c r="L71" s="229"/>
      <c r="M71" s="230"/>
      <c r="N71" s="206"/>
      <c r="O71" s="207"/>
      <c r="P71" s="207"/>
      <c r="Q71" s="207"/>
      <c r="R71" s="207"/>
      <c r="S71" s="208"/>
      <c r="T71" s="206"/>
      <c r="U71" s="207"/>
      <c r="V71" s="207"/>
      <c r="W71" s="207"/>
      <c r="X71" s="207"/>
      <c r="Y71" s="208"/>
      <c r="Z71" s="186"/>
      <c r="AA71" s="187"/>
      <c r="AB71" s="187"/>
      <c r="AC71" s="187"/>
      <c r="AD71" s="187"/>
      <c r="AE71" s="188"/>
      <c r="AF71" s="77"/>
      <c r="AG71" s="78"/>
      <c r="AH71" s="78"/>
      <c r="AI71" s="78"/>
      <c r="AJ71" s="78"/>
      <c r="AK71" s="79"/>
      <c r="AO71" s="68"/>
    </row>
    <row r="72" spans="2:61" ht="21.95" customHeight="1" x14ac:dyDescent="0.4">
      <c r="B72" s="171"/>
      <c r="C72" s="172"/>
      <c r="D72" s="172"/>
      <c r="E72" s="173"/>
      <c r="F72" s="228"/>
      <c r="G72" s="229"/>
      <c r="H72" s="229"/>
      <c r="I72" s="229"/>
      <c r="J72" s="229"/>
      <c r="K72" s="229"/>
      <c r="L72" s="229"/>
      <c r="M72" s="230"/>
      <c r="N72" s="206"/>
      <c r="O72" s="207"/>
      <c r="P72" s="207"/>
      <c r="Q72" s="207"/>
      <c r="R72" s="207"/>
      <c r="S72" s="208"/>
      <c r="T72" s="206"/>
      <c r="U72" s="207"/>
      <c r="V72" s="207"/>
      <c r="W72" s="207"/>
      <c r="X72" s="207"/>
      <c r="Y72" s="208"/>
      <c r="Z72" s="186"/>
      <c r="AA72" s="187"/>
      <c r="AB72" s="187"/>
      <c r="AC72" s="187"/>
      <c r="AD72" s="187"/>
      <c r="AE72" s="188"/>
      <c r="AF72" s="77"/>
      <c r="AG72" s="78"/>
      <c r="AH72" s="78"/>
      <c r="AI72" s="78"/>
      <c r="AJ72" s="78"/>
      <c r="AK72" s="79"/>
      <c r="AO72" s="68"/>
    </row>
    <row r="73" spans="2:61" ht="21.95" customHeight="1" x14ac:dyDescent="0.4">
      <c r="B73" s="171"/>
      <c r="C73" s="172"/>
      <c r="D73" s="172"/>
      <c r="E73" s="173"/>
      <c r="F73" s="228"/>
      <c r="G73" s="229"/>
      <c r="H73" s="229"/>
      <c r="I73" s="229"/>
      <c r="J73" s="229"/>
      <c r="K73" s="229"/>
      <c r="L73" s="229"/>
      <c r="M73" s="230"/>
      <c r="N73" s="206"/>
      <c r="O73" s="207"/>
      <c r="P73" s="207"/>
      <c r="Q73" s="207"/>
      <c r="R73" s="207"/>
      <c r="S73" s="208"/>
      <c r="T73" s="206"/>
      <c r="U73" s="207"/>
      <c r="V73" s="207"/>
      <c r="W73" s="207"/>
      <c r="X73" s="207"/>
      <c r="Y73" s="208"/>
      <c r="Z73" s="186"/>
      <c r="AA73" s="187"/>
      <c r="AB73" s="187"/>
      <c r="AC73" s="187"/>
      <c r="AD73" s="187"/>
      <c r="AE73" s="188"/>
      <c r="AF73" s="77"/>
      <c r="AG73" s="78"/>
      <c r="AH73" s="78"/>
      <c r="AI73" s="78"/>
      <c r="AJ73" s="78"/>
      <c r="AK73" s="79"/>
      <c r="AO73" s="68"/>
    </row>
    <row r="74" spans="2:61" ht="21.95" customHeight="1" x14ac:dyDescent="0.4">
      <c r="B74" s="219" t="s">
        <v>65</v>
      </c>
      <c r="C74" s="220"/>
      <c r="D74" s="220"/>
      <c r="E74" s="220"/>
      <c r="F74" s="220"/>
      <c r="G74" s="220"/>
      <c r="H74" s="220"/>
      <c r="I74" s="220"/>
      <c r="J74" s="220"/>
      <c r="K74" s="220"/>
      <c r="L74" s="220"/>
      <c r="M74" s="221"/>
      <c r="N74" s="254">
        <f>SUM(N67:S71)</f>
        <v>1023000</v>
      </c>
      <c r="O74" s="255"/>
      <c r="P74" s="255"/>
      <c r="Q74" s="255"/>
      <c r="R74" s="255"/>
      <c r="S74" s="256"/>
      <c r="T74" s="254">
        <f>SUM(T67:Y71)</f>
        <v>930000</v>
      </c>
      <c r="U74" s="255"/>
      <c r="V74" s="255"/>
      <c r="W74" s="255"/>
      <c r="X74" s="255"/>
      <c r="Y74" s="256"/>
      <c r="Z74" s="254">
        <f>MIN(ROUNDDOWN(T74/2,-3),500000)</f>
        <v>465000</v>
      </c>
      <c r="AA74" s="255"/>
      <c r="AB74" s="255"/>
      <c r="AC74" s="255"/>
      <c r="AD74" s="255"/>
      <c r="AE74" s="256"/>
      <c r="AF74" s="225"/>
      <c r="AG74" s="226"/>
      <c r="AH74" s="226"/>
      <c r="AI74" s="226"/>
      <c r="AJ74" s="226"/>
      <c r="AK74" s="227"/>
      <c r="AO74" s="68"/>
    </row>
    <row r="75" spans="2:61" ht="14.25" customHeight="1" x14ac:dyDescent="0.4">
      <c r="B75" s="170" t="s">
        <v>1</v>
      </c>
      <c r="C75" s="170"/>
      <c r="D75" s="87" t="s">
        <v>125</v>
      </c>
      <c r="E75" s="87"/>
      <c r="F75" s="87"/>
      <c r="G75" s="87"/>
      <c r="H75" s="87"/>
      <c r="I75" s="87"/>
      <c r="J75" s="87"/>
      <c r="K75" s="87"/>
      <c r="L75" s="87"/>
      <c r="M75" s="87"/>
      <c r="N75" s="87"/>
      <c r="O75" s="87"/>
      <c r="P75" s="87"/>
      <c r="Q75" s="87"/>
      <c r="R75" s="87"/>
      <c r="S75" s="87"/>
      <c r="T75" s="87"/>
      <c r="U75" s="87"/>
      <c r="V75" s="88"/>
      <c r="W75" s="88"/>
      <c r="X75" s="89"/>
      <c r="Y75" s="89"/>
      <c r="Z75" s="86"/>
      <c r="AA75" s="86"/>
      <c r="AB75" s="86"/>
      <c r="AC75" s="86"/>
      <c r="AD75" s="86"/>
      <c r="AE75" s="86"/>
      <c r="AO75" s="68"/>
    </row>
    <row r="76" spans="2:61" ht="14.25" customHeight="1" x14ac:dyDescent="0.4">
      <c r="B76" s="168">
        <v>2</v>
      </c>
      <c r="C76" s="168"/>
      <c r="D76" s="90" t="s">
        <v>152</v>
      </c>
      <c r="E76" s="91"/>
      <c r="F76" s="91"/>
      <c r="G76" s="91"/>
      <c r="H76" s="91"/>
      <c r="I76" s="91"/>
      <c r="J76" s="91"/>
      <c r="K76" s="91"/>
      <c r="L76" s="91"/>
      <c r="M76" s="91"/>
      <c r="N76" s="91"/>
      <c r="O76" s="91"/>
      <c r="P76" s="91"/>
      <c r="Q76" s="91"/>
      <c r="R76" s="91"/>
      <c r="S76" s="91"/>
      <c r="T76" s="91"/>
      <c r="U76" s="91"/>
      <c r="V76" s="91"/>
      <c r="W76" s="91"/>
      <c r="X76" s="91"/>
      <c r="Y76" s="91"/>
      <c r="Z76" s="86"/>
      <c r="AA76" s="86"/>
      <c r="AB76" s="86"/>
      <c r="AC76" s="86"/>
      <c r="AD76" s="86"/>
      <c r="AE76" s="86"/>
      <c r="AO76" s="68"/>
    </row>
    <row r="77" spans="2:61" ht="14.25" customHeight="1" x14ac:dyDescent="0.4">
      <c r="B77" s="168">
        <v>3</v>
      </c>
      <c r="C77" s="168"/>
      <c r="D77" s="90" t="s">
        <v>127</v>
      </c>
      <c r="E77" s="91"/>
      <c r="F77" s="91"/>
      <c r="G77" s="91"/>
      <c r="H77" s="91"/>
      <c r="I77" s="91"/>
      <c r="J77" s="91"/>
      <c r="K77" s="91"/>
      <c r="L77" s="91"/>
      <c r="M77" s="91"/>
      <c r="N77" s="91"/>
      <c r="O77" s="91"/>
      <c r="P77" s="91"/>
      <c r="Q77" s="91"/>
      <c r="R77" s="91"/>
      <c r="S77" s="91"/>
      <c r="T77" s="91"/>
      <c r="U77" s="91"/>
      <c r="V77" s="91"/>
      <c r="W77" s="91"/>
      <c r="X77" s="91"/>
      <c r="Y77" s="91"/>
      <c r="Z77" s="86"/>
      <c r="AA77" s="86"/>
      <c r="AB77" s="86"/>
      <c r="AC77" s="86"/>
      <c r="AD77" s="86"/>
      <c r="AE77" s="86"/>
      <c r="AO77" s="68"/>
    </row>
    <row r="78" spans="2:61" ht="14.25" customHeight="1" x14ac:dyDescent="0.4">
      <c r="B78" s="168">
        <v>4</v>
      </c>
      <c r="C78" s="168"/>
      <c r="D78" s="90" t="s">
        <v>128</v>
      </c>
      <c r="E78" s="91"/>
      <c r="F78" s="91"/>
      <c r="G78" s="91"/>
      <c r="H78" s="91"/>
      <c r="I78" s="91"/>
      <c r="J78" s="91"/>
      <c r="K78" s="91"/>
      <c r="L78" s="91"/>
      <c r="M78" s="91"/>
      <c r="N78" s="91"/>
      <c r="O78" s="91"/>
      <c r="P78" s="91"/>
      <c r="Q78" s="91"/>
      <c r="R78" s="91"/>
      <c r="S78" s="91"/>
      <c r="T78" s="91"/>
      <c r="U78" s="91"/>
      <c r="V78" s="91"/>
      <c r="W78" s="91"/>
      <c r="X78" s="91"/>
      <c r="Y78" s="91"/>
      <c r="Z78" s="86"/>
      <c r="AA78" s="86"/>
      <c r="AB78" s="86"/>
      <c r="AC78" s="86"/>
      <c r="AD78" s="86"/>
      <c r="AE78" s="86"/>
      <c r="AO78" s="68"/>
    </row>
    <row r="79" spans="2:61" ht="14.25" customHeight="1" x14ac:dyDescent="0.4">
      <c r="B79" s="168">
        <v>5</v>
      </c>
      <c r="C79" s="168"/>
      <c r="D79" s="92" t="s">
        <v>116</v>
      </c>
      <c r="E79" s="91"/>
      <c r="F79" s="91"/>
      <c r="G79" s="91"/>
      <c r="H79" s="91"/>
      <c r="I79" s="91"/>
      <c r="J79" s="91"/>
      <c r="K79" s="91"/>
      <c r="L79" s="91"/>
      <c r="M79" s="91"/>
      <c r="N79" s="91"/>
      <c r="O79" s="91"/>
      <c r="P79" s="91"/>
      <c r="Q79" s="91"/>
      <c r="R79" s="91"/>
      <c r="S79" s="91"/>
      <c r="T79" s="91"/>
      <c r="U79" s="91"/>
      <c r="V79" s="91"/>
      <c r="W79" s="91"/>
      <c r="X79" s="91"/>
      <c r="Y79" s="91"/>
      <c r="Z79" s="86"/>
      <c r="AA79" s="86"/>
      <c r="AB79" s="86"/>
      <c r="AC79" s="86"/>
      <c r="AD79" s="86"/>
      <c r="AE79" s="86"/>
      <c r="AO79" s="68"/>
    </row>
    <row r="80" spans="2:61" ht="14.25" customHeight="1" x14ac:dyDescent="0.4">
      <c r="B80" s="168">
        <v>6</v>
      </c>
      <c r="C80" s="168"/>
      <c r="D80" s="92" t="s">
        <v>117</v>
      </c>
      <c r="E80" s="93"/>
      <c r="F80" s="93"/>
      <c r="G80" s="93"/>
      <c r="H80" s="93"/>
      <c r="I80" s="93"/>
      <c r="J80" s="93"/>
      <c r="K80" s="93"/>
      <c r="L80" s="93"/>
      <c r="M80" s="93"/>
      <c r="N80" s="93"/>
      <c r="O80" s="93"/>
      <c r="P80" s="93"/>
      <c r="Q80" s="93"/>
      <c r="R80" s="93"/>
      <c r="S80" s="93"/>
      <c r="T80" s="93"/>
      <c r="U80" s="93"/>
      <c r="V80" s="93"/>
      <c r="W80" s="93"/>
      <c r="X80" s="93"/>
      <c r="Y80" s="93"/>
      <c r="Z80" s="86"/>
      <c r="AA80" s="86"/>
      <c r="AB80" s="86"/>
      <c r="AC80" s="86"/>
      <c r="AD80" s="86"/>
      <c r="AE80" s="86"/>
      <c r="AO80" s="68"/>
    </row>
    <row r="81" spans="1:61" ht="7.5" customHeight="1" x14ac:dyDescent="0.4">
      <c r="I81" s="6"/>
      <c r="K81" s="7"/>
      <c r="N81" s="7"/>
      <c r="AO81" s="68"/>
    </row>
    <row r="82" spans="1:61" s="2" customFormat="1" ht="16.5" customHeight="1" x14ac:dyDescent="0.4">
      <c r="A82" s="2" t="s">
        <v>66</v>
      </c>
      <c r="AK82" s="5"/>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6.75" customHeight="1" x14ac:dyDescent="0.4"/>
    <row r="84" spans="1:61" ht="21" customHeight="1" x14ac:dyDescent="0.4">
      <c r="B84" s="167" t="s">
        <v>6</v>
      </c>
      <c r="C84" s="167"/>
      <c r="D84" s="167"/>
      <c r="E84" s="167"/>
      <c r="F84" s="263" t="str">
        <f>IF(H10="","",H10)</f>
        <v>〇〇株式会社</v>
      </c>
      <c r="G84" s="264"/>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5"/>
      <c r="AF84" s="32"/>
      <c r="AG84" s="32"/>
      <c r="AH84" s="32"/>
      <c r="AI84" s="32"/>
      <c r="AJ84" s="32"/>
      <c r="AK84" s="32"/>
    </row>
    <row r="85" spans="1:61" ht="21" customHeight="1" x14ac:dyDescent="0.4">
      <c r="B85" s="167" t="s">
        <v>5</v>
      </c>
      <c r="C85" s="167"/>
      <c r="D85" s="167"/>
      <c r="E85" s="167"/>
      <c r="F85" s="263" t="s">
        <v>160</v>
      </c>
      <c r="G85" s="264"/>
      <c r="H85" s="264"/>
      <c r="I85" s="264"/>
      <c r="J85" s="264"/>
      <c r="K85" s="264"/>
      <c r="L85" s="264"/>
      <c r="M85" s="265"/>
      <c r="N85" s="167" t="s">
        <v>68</v>
      </c>
      <c r="O85" s="167"/>
      <c r="P85" s="167"/>
      <c r="Q85" s="167"/>
      <c r="R85" s="263" t="s">
        <v>159</v>
      </c>
      <c r="S85" s="264"/>
      <c r="T85" s="264"/>
      <c r="U85" s="264"/>
      <c r="V85" s="264"/>
      <c r="W85" s="264"/>
      <c r="X85" s="264"/>
      <c r="Y85" s="264"/>
      <c r="Z85" s="264"/>
      <c r="AA85" s="264"/>
      <c r="AB85" s="264"/>
      <c r="AC85" s="264"/>
      <c r="AD85" s="264"/>
      <c r="AE85" s="265"/>
    </row>
    <row r="86" spans="1:61" ht="21" customHeight="1" x14ac:dyDescent="0.4">
      <c r="B86" s="167" t="s">
        <v>4</v>
      </c>
      <c r="C86" s="167"/>
      <c r="D86" s="167"/>
      <c r="E86" s="167"/>
      <c r="F86" s="266" t="s">
        <v>157</v>
      </c>
      <c r="G86" s="267"/>
      <c r="H86" s="267"/>
      <c r="I86" s="267"/>
      <c r="J86" s="267"/>
      <c r="K86" s="267"/>
      <c r="L86" s="267"/>
      <c r="M86" s="268"/>
      <c r="N86" s="169" t="s">
        <v>67</v>
      </c>
      <c r="O86" s="169"/>
      <c r="P86" s="169"/>
      <c r="Q86" s="169"/>
      <c r="R86" s="266" t="s">
        <v>158</v>
      </c>
      <c r="S86" s="267"/>
      <c r="T86" s="267"/>
      <c r="U86" s="267"/>
      <c r="V86" s="267"/>
      <c r="W86" s="267"/>
      <c r="X86" s="267"/>
      <c r="Y86" s="267"/>
      <c r="Z86" s="267"/>
      <c r="AA86" s="267"/>
      <c r="AB86" s="267"/>
      <c r="AC86" s="267"/>
      <c r="AD86" s="267"/>
      <c r="AE86" s="268"/>
    </row>
    <row r="91" spans="1:61" ht="16.5" customHeight="1" x14ac:dyDescent="0.4">
      <c r="AO91" s="1" t="s">
        <v>96</v>
      </c>
    </row>
    <row r="92" spans="1:61" ht="16.5" customHeight="1" x14ac:dyDescent="0.4">
      <c r="AO92" s="1" t="s">
        <v>22</v>
      </c>
    </row>
    <row r="93" spans="1:61" ht="16.5" customHeight="1" x14ac:dyDescent="0.4">
      <c r="AO93" s="85" t="s">
        <v>120</v>
      </c>
      <c r="AP93" s="66"/>
      <c r="AQ93" s="67"/>
    </row>
    <row r="94" spans="1:61" ht="16.5" customHeight="1" x14ac:dyDescent="0.4">
      <c r="AO94" s="86" t="s">
        <v>75</v>
      </c>
    </row>
    <row r="95" spans="1:61" ht="16.5" customHeight="1" x14ac:dyDescent="0.4">
      <c r="AO95" s="86" t="s">
        <v>76</v>
      </c>
    </row>
    <row r="96" spans="1:61" ht="16.5" customHeight="1" x14ac:dyDescent="0.4">
      <c r="AO96" s="86" t="s">
        <v>77</v>
      </c>
    </row>
    <row r="97" spans="41:44" ht="16.5" customHeight="1" x14ac:dyDescent="0.4">
      <c r="AO97" s="86" t="s">
        <v>78</v>
      </c>
    </row>
    <row r="98" spans="41:44" ht="16.5" customHeight="1" x14ac:dyDescent="0.4">
      <c r="AO98" s="86" t="s">
        <v>79</v>
      </c>
    </row>
    <row r="99" spans="41:44" ht="16.5" customHeight="1" x14ac:dyDescent="0.4">
      <c r="AO99" s="86" t="s">
        <v>80</v>
      </c>
    </row>
    <row r="100" spans="41:44" ht="16.5" customHeight="1" x14ac:dyDescent="0.4">
      <c r="AO100" s="86" t="s">
        <v>81</v>
      </c>
    </row>
    <row r="101" spans="41:44" ht="16.5" customHeight="1" x14ac:dyDescent="0.4">
      <c r="AO101" s="86" t="s">
        <v>82</v>
      </c>
    </row>
    <row r="102" spans="41:44" ht="16.5" customHeight="1" x14ac:dyDescent="0.4">
      <c r="AO102" s="86" t="s">
        <v>83</v>
      </c>
      <c r="AP102" s="28"/>
      <c r="AQ102" s="28"/>
      <c r="AR102" s="28"/>
    </row>
    <row r="103" spans="41:44" ht="16.5" customHeight="1" x14ac:dyDescent="0.4">
      <c r="AO103" s="86" t="s">
        <v>84</v>
      </c>
    </row>
    <row r="104" spans="41:44" ht="16.5" customHeight="1" x14ac:dyDescent="0.4">
      <c r="AO104" s="86" t="s">
        <v>85</v>
      </c>
    </row>
    <row r="105" spans="41:44" ht="16.5" customHeight="1" x14ac:dyDescent="0.4">
      <c r="AO105" s="86" t="s">
        <v>86</v>
      </c>
    </row>
    <row r="106" spans="41:44" ht="16.5" customHeight="1" x14ac:dyDescent="0.4">
      <c r="AO106" s="86" t="s">
        <v>87</v>
      </c>
    </row>
    <row r="107" spans="41:44" ht="16.5" customHeight="1" x14ac:dyDescent="0.4">
      <c r="AO107" s="86" t="s">
        <v>88</v>
      </c>
    </row>
    <row r="108" spans="41:44" ht="16.5" customHeight="1" x14ac:dyDescent="0.4">
      <c r="AO108" s="86" t="s">
        <v>89</v>
      </c>
    </row>
    <row r="109" spans="41:44" ht="16.5" customHeight="1" x14ac:dyDescent="0.4">
      <c r="AO109" s="86" t="s">
        <v>90</v>
      </c>
    </row>
    <row r="110" spans="41:44" ht="16.5" customHeight="1" x14ac:dyDescent="0.4">
      <c r="AO110" s="86" t="s">
        <v>91</v>
      </c>
    </row>
    <row r="111" spans="41:44" ht="16.5" customHeight="1" x14ac:dyDescent="0.4">
      <c r="AO111" s="86" t="s">
        <v>92</v>
      </c>
    </row>
    <row r="112" spans="41:44" ht="16.5" customHeight="1" x14ac:dyDescent="0.4">
      <c r="AO112" s="86" t="s">
        <v>93</v>
      </c>
    </row>
    <row r="113" spans="41:45" ht="16.5" customHeight="1" x14ac:dyDescent="0.4">
      <c r="AO113" s="86" t="s">
        <v>94</v>
      </c>
    </row>
    <row r="114" spans="41:45" ht="16.5" customHeight="1" x14ac:dyDescent="0.4">
      <c r="AO114" s="68" t="s">
        <v>97</v>
      </c>
    </row>
    <row r="115" spans="41:45" ht="16.5" customHeight="1" x14ac:dyDescent="0.4">
      <c r="AO115" s="68" t="s">
        <v>47</v>
      </c>
    </row>
    <row r="116" spans="41:45" ht="16.5" customHeight="1" x14ac:dyDescent="0.4">
      <c r="AO116" s="68" t="s">
        <v>49</v>
      </c>
      <c r="AR116" s="39"/>
    </row>
    <row r="117" spans="41:45" ht="16.5" customHeight="1" x14ac:dyDescent="0.4">
      <c r="AO117" s="68" t="s">
        <v>103</v>
      </c>
      <c r="AR117" s="39"/>
    </row>
    <row r="118" spans="41:45" ht="16.5" customHeight="1" x14ac:dyDescent="0.4">
      <c r="AO118" s="68" t="s">
        <v>124</v>
      </c>
      <c r="AP118" s="28"/>
      <c r="AQ118" s="28"/>
      <c r="AR118" s="39"/>
      <c r="AS118" s="28"/>
    </row>
    <row r="120" spans="41:45" ht="16.5" customHeight="1" x14ac:dyDescent="0.4">
      <c r="AO120" s="68" t="s">
        <v>129</v>
      </c>
    </row>
    <row r="121" spans="41:45" ht="16.5" customHeight="1" x14ac:dyDescent="0.4">
      <c r="AO121" s="68" t="s">
        <v>100</v>
      </c>
    </row>
    <row r="122" spans="41:45" ht="16.5" customHeight="1" x14ac:dyDescent="0.4">
      <c r="AO122" s="68" t="s">
        <v>101</v>
      </c>
    </row>
  </sheetData>
  <sheetProtection selectLockedCells="1"/>
  <mergeCells count="160">
    <mergeCell ref="H10:AK10"/>
    <mergeCell ref="H11:I11"/>
    <mergeCell ref="J11:M11"/>
    <mergeCell ref="N11:O11"/>
    <mergeCell ref="P11:AK11"/>
    <mergeCell ref="F69:M69"/>
    <mergeCell ref="R12:U12"/>
    <mergeCell ref="H12:Q12"/>
    <mergeCell ref="P39:AB39"/>
    <mergeCell ref="H52:N52"/>
    <mergeCell ref="P52:AK52"/>
    <mergeCell ref="M64:AG64"/>
    <mergeCell ref="AC15:AE15"/>
    <mergeCell ref="AG15:AJ15"/>
    <mergeCell ref="Y36:AA36"/>
    <mergeCell ref="AC36:AE36"/>
    <mergeCell ref="AG36:AJ36"/>
    <mergeCell ref="H35:L35"/>
    <mergeCell ref="M35:P35"/>
    <mergeCell ref="Q35:T35"/>
    <mergeCell ref="N69:S69"/>
    <mergeCell ref="T69:Y69"/>
    <mergeCell ref="Z69:AE69"/>
    <mergeCell ref="AF69:AK69"/>
    <mergeCell ref="N71:S71"/>
    <mergeCell ref="N74:S74"/>
    <mergeCell ref="T71:Y71"/>
    <mergeCell ref="Z71:AE71"/>
    <mergeCell ref="B70:E70"/>
    <mergeCell ref="B71:E71"/>
    <mergeCell ref="N70:S70"/>
    <mergeCell ref="T70:Y70"/>
    <mergeCell ref="Z70:AE70"/>
    <mergeCell ref="F70:M70"/>
    <mergeCell ref="F71:M71"/>
    <mergeCell ref="AF74:AK74"/>
    <mergeCell ref="B72:E72"/>
    <mergeCell ref="F72:M72"/>
    <mergeCell ref="N72:S72"/>
    <mergeCell ref="T72:Y72"/>
    <mergeCell ref="Z72:AE72"/>
    <mergeCell ref="B73:E73"/>
    <mergeCell ref="F73:M73"/>
    <mergeCell ref="N73:S73"/>
    <mergeCell ref="Z74:AE74"/>
    <mergeCell ref="B74:M74"/>
    <mergeCell ref="B68:E68"/>
    <mergeCell ref="F68:M68"/>
    <mergeCell ref="B67:E67"/>
    <mergeCell ref="AF66:AK66"/>
    <mergeCell ref="Z66:AE66"/>
    <mergeCell ref="T66:Y66"/>
    <mergeCell ref="N66:S66"/>
    <mergeCell ref="F67:M67"/>
    <mergeCell ref="B66:E66"/>
    <mergeCell ref="F66:M66"/>
    <mergeCell ref="N67:S67"/>
    <mergeCell ref="T67:Y67"/>
    <mergeCell ref="Z67:AE67"/>
    <mergeCell ref="AF67:AK67"/>
    <mergeCell ref="N68:S68"/>
    <mergeCell ref="T68:Y68"/>
    <mergeCell ref="Z68:AE68"/>
    <mergeCell ref="AF68:AK68"/>
    <mergeCell ref="Q26:AF26"/>
    <mergeCell ref="AG26:AH26"/>
    <mergeCell ref="T73:Y73"/>
    <mergeCell ref="B12:G12"/>
    <mergeCell ref="B11:G11"/>
    <mergeCell ref="B10:G10"/>
    <mergeCell ref="H15:L15"/>
    <mergeCell ref="M15:O15"/>
    <mergeCell ref="Q15:S15"/>
    <mergeCell ref="U15:W15"/>
    <mergeCell ref="Y15:AA15"/>
    <mergeCell ref="B18:G19"/>
    <mergeCell ref="B16:G17"/>
    <mergeCell ref="B13:G15"/>
    <mergeCell ref="H13:L13"/>
    <mergeCell ref="H14:L14"/>
    <mergeCell ref="M14:O14"/>
    <mergeCell ref="Q14:S14"/>
    <mergeCell ref="C35:G36"/>
    <mergeCell ref="C38:G39"/>
    <mergeCell ref="N39:O39"/>
    <mergeCell ref="H36:L36"/>
    <mergeCell ref="M36:O36"/>
    <mergeCell ref="Q36:S36"/>
    <mergeCell ref="AG35:AK35"/>
    <mergeCell ref="B52:G52"/>
    <mergeCell ref="B43:G45"/>
    <mergeCell ref="B46:G48"/>
    <mergeCell ref="Q32:AF32"/>
    <mergeCell ref="AG32:AH32"/>
    <mergeCell ref="L33:P33"/>
    <mergeCell ref="Q33:AF33"/>
    <mergeCell ref="AG33:AH33"/>
    <mergeCell ref="U36:W36"/>
    <mergeCell ref="B76:C76"/>
    <mergeCell ref="B75:C75"/>
    <mergeCell ref="T74:Y74"/>
    <mergeCell ref="B69:E69"/>
    <mergeCell ref="C29:G33"/>
    <mergeCell ref="M30:O30"/>
    <mergeCell ref="Q30:AF30"/>
    <mergeCell ref="AG30:AI30"/>
    <mergeCell ref="L31:P31"/>
    <mergeCell ref="Q31:AF31"/>
    <mergeCell ref="AG31:AH31"/>
    <mergeCell ref="L32:P32"/>
    <mergeCell ref="H54:AK54"/>
    <mergeCell ref="H56:AK56"/>
    <mergeCell ref="H58:AK58"/>
    <mergeCell ref="B53:G58"/>
    <mergeCell ref="B59:G62"/>
    <mergeCell ref="H60:AK60"/>
    <mergeCell ref="H62:AK62"/>
    <mergeCell ref="Z73:AE73"/>
    <mergeCell ref="AF70:AK70"/>
    <mergeCell ref="U35:X35"/>
    <mergeCell ref="Y35:AB35"/>
    <mergeCell ref="AC35:AF35"/>
    <mergeCell ref="B85:E85"/>
    <mergeCell ref="B77:C77"/>
    <mergeCell ref="B78:C78"/>
    <mergeCell ref="B79:C79"/>
    <mergeCell ref="B80:C80"/>
    <mergeCell ref="B84:E84"/>
    <mergeCell ref="R86:AE86"/>
    <mergeCell ref="R85:AE85"/>
    <mergeCell ref="F85:M85"/>
    <mergeCell ref="F86:M86"/>
    <mergeCell ref="N85:Q85"/>
    <mergeCell ref="B86:E86"/>
    <mergeCell ref="N86:Q86"/>
    <mergeCell ref="F84:AE84"/>
    <mergeCell ref="L27:P27"/>
    <mergeCell ref="Q27:AF27"/>
    <mergeCell ref="AG27:AH27"/>
    <mergeCell ref="L28:P28"/>
    <mergeCell ref="Q28:AF28"/>
    <mergeCell ref="AG28:AH28"/>
    <mergeCell ref="A3:AL3"/>
    <mergeCell ref="A4:AL4"/>
    <mergeCell ref="V12:X12"/>
    <mergeCell ref="AG13:AK13"/>
    <mergeCell ref="U14:W14"/>
    <mergeCell ref="Y14:AA14"/>
    <mergeCell ref="AC14:AE14"/>
    <mergeCell ref="M13:P13"/>
    <mergeCell ref="Q13:T13"/>
    <mergeCell ref="U13:X13"/>
    <mergeCell ref="Y13:AB13"/>
    <mergeCell ref="AC13:AF13"/>
    <mergeCell ref="AG14:AJ14"/>
    <mergeCell ref="C24:G28"/>
    <mergeCell ref="M25:O25"/>
    <mergeCell ref="Q25:AF25"/>
    <mergeCell ref="AG25:AI25"/>
    <mergeCell ref="L26:P26"/>
  </mergeCells>
  <phoneticPr fontId="1"/>
  <conditionalFormatting sqref="I16">
    <cfRule type="containsText" dxfId="42" priority="41" operator="containsText" text="☑">
      <formula>NOT(ISERROR(SEARCH("☑",I16)))</formula>
    </cfRule>
  </conditionalFormatting>
  <conditionalFormatting sqref="V16">
    <cfRule type="containsText" dxfId="41" priority="40" operator="containsText" text="☑">
      <formula>NOT(ISERROR(SEARCH("☑",V16)))</formula>
    </cfRule>
  </conditionalFormatting>
  <conditionalFormatting sqref="V18">
    <cfRule type="containsText" dxfId="40" priority="39" operator="containsText" text="☑">
      <formula>NOT(ISERROR(SEARCH("☑",V18)))</formula>
    </cfRule>
  </conditionalFormatting>
  <conditionalFormatting sqref="I18">
    <cfRule type="containsText" dxfId="39" priority="38" operator="containsText" text="☑">
      <formula>NOT(ISERROR(SEARCH("☑",I18)))</formula>
    </cfRule>
  </conditionalFormatting>
  <conditionalFormatting sqref="AG14:AJ15">
    <cfRule type="cellIs" dxfId="38" priority="36" operator="greaterThan">
      <formula>0</formula>
    </cfRule>
  </conditionalFormatting>
  <conditionalFormatting sqref="I38">
    <cfRule type="containsText" dxfId="37" priority="28" operator="containsText" text="☑">
      <formula>NOT(ISERROR(SEARCH("☑",I38)))</formula>
    </cfRule>
  </conditionalFormatting>
  <conditionalFormatting sqref="AG36:AJ36">
    <cfRule type="cellIs" dxfId="36" priority="29" operator="greaterThan">
      <formula>0</formula>
    </cfRule>
  </conditionalFormatting>
  <conditionalFormatting sqref="O38">
    <cfRule type="containsText" dxfId="35" priority="27" operator="containsText" text="☑">
      <formula>NOT(ISERROR(SEARCH("☑",O38)))</formula>
    </cfRule>
  </conditionalFormatting>
  <conditionalFormatting sqref="I43">
    <cfRule type="containsText" dxfId="34" priority="26" operator="containsText" text="☑">
      <formula>NOT(ISERROR(SEARCH("☑",I43)))</formula>
    </cfRule>
  </conditionalFormatting>
  <conditionalFormatting sqref="R43">
    <cfRule type="containsText" dxfId="33" priority="25" operator="containsText" text="☑">
      <formula>NOT(ISERROR(SEARCH("☑",R43)))</formula>
    </cfRule>
  </conditionalFormatting>
  <conditionalFormatting sqref="R46">
    <cfRule type="containsText" dxfId="32" priority="24" operator="containsText" text="☑">
      <formula>NOT(ISERROR(SEARCH("☑",R46)))</formula>
    </cfRule>
  </conditionalFormatting>
  <conditionalFormatting sqref="I46">
    <cfRule type="containsText" dxfId="31" priority="23" operator="containsText" text="☑">
      <formula>NOT(ISERROR(SEARCH("☑",I46)))</formula>
    </cfRule>
  </conditionalFormatting>
  <conditionalFormatting sqref="N44">
    <cfRule type="containsText" dxfId="30" priority="22" operator="containsText" text="☑">
      <formula>NOT(ISERROR(SEARCH("☑",N44)))</formula>
    </cfRule>
  </conditionalFormatting>
  <conditionalFormatting sqref="Z44">
    <cfRule type="containsText" dxfId="29" priority="21" operator="containsText" text="☑">
      <formula>NOT(ISERROR(SEARCH("☑",Z44)))</formula>
    </cfRule>
  </conditionalFormatting>
  <conditionalFormatting sqref="N45">
    <cfRule type="containsText" dxfId="28" priority="20" operator="containsText" text="☑">
      <formula>NOT(ISERROR(SEARCH("☑",N45)))</formula>
    </cfRule>
  </conditionalFormatting>
  <conditionalFormatting sqref="N47">
    <cfRule type="containsText" dxfId="27" priority="19" operator="containsText" text="☑">
      <formula>NOT(ISERROR(SEARCH("☑",N47)))</formula>
    </cfRule>
  </conditionalFormatting>
  <conditionalFormatting sqref="Z47">
    <cfRule type="containsText" dxfId="26" priority="18" operator="containsText" text="☑">
      <formula>NOT(ISERROR(SEARCH("☑",Z47)))</formula>
    </cfRule>
  </conditionalFormatting>
  <conditionalFormatting sqref="N48">
    <cfRule type="containsText" dxfId="25" priority="17" operator="containsText" text="☑">
      <formula>NOT(ISERROR(SEARCH("☑",N48)))</formula>
    </cfRule>
  </conditionalFormatting>
  <conditionalFormatting sqref="Z45">
    <cfRule type="containsText" dxfId="24" priority="16" operator="containsText" text="☑">
      <formula>NOT(ISERROR(SEARCH("☑",Z45)))</formula>
    </cfRule>
  </conditionalFormatting>
  <conditionalFormatting sqref="Z48">
    <cfRule type="containsText" dxfId="23" priority="15" operator="containsText" text="☑">
      <formula>NOT(ISERROR(SEARCH("☑",Z48)))</formula>
    </cfRule>
  </conditionalFormatting>
  <conditionalFormatting sqref="AC36:AE36 Y36:AA36 U36:W36 Q36:S36 M36:O36 M14:O15 Q14:S15 U14:W15 Y14:AA15 AC14:AE15">
    <cfRule type="cellIs" dxfId="22" priority="14" operator="greaterThan">
      <formula>0</formula>
    </cfRule>
  </conditionalFormatting>
  <conditionalFormatting sqref="M64:AG64">
    <cfRule type="containsText" dxfId="21" priority="12" operator="containsText" text="*">
      <formula>NOT(ISERROR(SEARCH("*",M64)))</formula>
    </cfRule>
    <cfRule type="containsText" dxfId="20" priority="13" operator="containsText" text="@">
      <formula>NOT(ISERROR(SEARCH("@",M64)))</formula>
    </cfRule>
  </conditionalFormatting>
  <conditionalFormatting sqref="R24">
    <cfRule type="containsText" dxfId="19" priority="2" operator="containsText" text="☑">
      <formula>NOT(ISERROR(SEARCH("☑",R24)))</formula>
    </cfRule>
  </conditionalFormatting>
  <conditionalFormatting sqref="I29">
    <cfRule type="containsText" dxfId="18" priority="1" operator="containsText" text="☑">
      <formula>NOT(ISERROR(SEARCH("☑",I29)))</formula>
    </cfRule>
  </conditionalFormatting>
  <conditionalFormatting sqref="I24">
    <cfRule type="containsText" dxfId="17" priority="8" operator="containsText" text="☑">
      <formula>NOT(ISERROR(SEARCH("☑",#REF!)))</formula>
    </cfRule>
  </conditionalFormatting>
  <conditionalFormatting sqref="R29">
    <cfRule type="containsText" dxfId="16" priority="5" operator="containsText" text="☑">
      <formula>NOT(ISERROR(SEARCH("☑",#REF!)))</formula>
    </cfRule>
  </conditionalFormatting>
  <conditionalFormatting sqref="AB24">
    <cfRule type="containsText" dxfId="15" priority="6" operator="containsText" text="☑">
      <formula>NOT(ISERROR(SEARCH("☑",#REF!)))</formula>
    </cfRule>
  </conditionalFormatting>
  <conditionalFormatting sqref="AB29">
    <cfRule type="containsText" dxfId="14" priority="4" operator="containsText" text="☑">
      <formula>NOT(ISERROR(SEARCH("☑",#REF!)))</formula>
    </cfRule>
  </conditionalFormatting>
  <dataValidations count="4">
    <dataValidation type="list" allowBlank="1" showInputMessage="1" showErrorMessage="1" sqref="I16 V16 V18 I18 I38 O38 I43 R43 R46 I46 N44:N45 Z44:Z45 N47:N48 Z47:Z48 I24 R24 AB24 AB29 R29 I29">
      <formula1>$AO$10:$AO$11</formula1>
    </dataValidation>
    <dataValidation type="list" allowBlank="1" showInputMessage="1" showErrorMessage="1" sqref="H12:Q12">
      <formula1>$AO$13:$AO$36</formula1>
    </dataValidation>
    <dataValidation type="list" allowBlank="1" showInputMessage="1" showErrorMessage="1" sqref="B67:E73">
      <formula1>$AO$67:$AO$69</formula1>
    </dataValidation>
    <dataValidation type="list" allowBlank="1" showInputMessage="1" showErrorMessage="1" sqref="L26:P28 L31:P33">
      <formula1>$AO$33:$AO$36</formula1>
    </dataValidation>
  </dataValidations>
  <printOptions horizontalCentered="1"/>
  <pageMargins left="0.51181102362204722" right="0.51181102362204722" top="0.55118110236220474" bottom="0.55118110236220474" header="0.31496062992125984" footer="0.31496062992125984"/>
  <pageSetup paperSize="9" scale="79" fitToHeight="2" orientation="portrait" r:id="rId1"/>
  <headerFooter>
    <oddFooter>&amp;C&amp;"ＭＳ ゴシック,標準"&amp;10&amp;P / &amp;N</oddFooter>
  </headerFooter>
  <rowBreaks count="1" manualBreakCount="1">
    <brk id="49"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BI65"/>
  <sheetViews>
    <sheetView showGridLines="0" showZeros="0" view="pageBreakPreview" zoomScale="85" zoomScaleNormal="85" zoomScaleSheetLayoutView="85" workbookViewId="0">
      <selection activeCell="AU21" sqref="AU21"/>
    </sheetView>
  </sheetViews>
  <sheetFormatPr defaultColWidth="4.125" defaultRowHeight="16.5" customHeight="1" x14ac:dyDescent="0.4"/>
  <cols>
    <col min="1" max="4" width="2.875" style="1" customWidth="1"/>
    <col min="5" max="7" width="3.25" style="1" customWidth="1"/>
    <col min="8" max="38" width="2.875" style="1" customWidth="1"/>
    <col min="39" max="42" width="4.125" style="1"/>
    <col min="43" max="44" width="7.625" style="1" customWidth="1"/>
    <col min="45" max="16384" width="4.125" style="1"/>
  </cols>
  <sheetData>
    <row r="1" spans="1:41" ht="16.5" customHeight="1" x14ac:dyDescent="0.4">
      <c r="A1" s="1" t="s">
        <v>148</v>
      </c>
    </row>
    <row r="2" spans="1:41" ht="4.5" customHeight="1" x14ac:dyDescent="0.4"/>
    <row r="3" spans="1:41" ht="21" customHeight="1" x14ac:dyDescent="0.4">
      <c r="A3" s="144" t="s">
        <v>130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row>
    <row r="4" spans="1:41" ht="15" customHeight="1" x14ac:dyDescent="0.4">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spans="1:41" ht="30.75" customHeight="1" x14ac:dyDescent="0.4">
      <c r="A5" s="129"/>
      <c r="B5" s="129"/>
      <c r="C5" s="129"/>
      <c r="D5" s="129"/>
      <c r="E5" s="129"/>
      <c r="F5" s="129"/>
      <c r="G5" s="129"/>
      <c r="H5" s="129"/>
      <c r="I5" s="129"/>
      <c r="J5" s="129"/>
      <c r="K5" s="129"/>
      <c r="L5" s="129"/>
      <c r="M5" s="129"/>
      <c r="N5" s="129"/>
      <c r="O5" s="129"/>
      <c r="P5" s="129"/>
      <c r="Q5" s="129"/>
      <c r="R5" s="129"/>
      <c r="S5" s="129"/>
      <c r="T5" s="129"/>
      <c r="U5" s="129"/>
      <c r="V5" s="129"/>
      <c r="W5" s="129"/>
      <c r="X5" s="129"/>
      <c r="Y5" s="129"/>
    </row>
    <row r="6" spans="1:41" ht="20.25" customHeight="1" x14ac:dyDescent="0.4">
      <c r="B6" s="209" t="s">
        <v>146</v>
      </c>
      <c r="C6" s="209"/>
      <c r="D6" s="209"/>
      <c r="E6" s="209"/>
      <c r="F6" s="209"/>
      <c r="G6" s="209"/>
      <c r="H6" s="297"/>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9"/>
      <c r="AO6" s="1" t="s">
        <v>96</v>
      </c>
    </row>
    <row r="7" spans="1:41" ht="9" customHeight="1" x14ac:dyDescent="0.4">
      <c r="A7" s="129"/>
      <c r="B7" s="129"/>
      <c r="C7" s="129"/>
      <c r="D7" s="129"/>
      <c r="E7" s="129"/>
      <c r="F7" s="129"/>
      <c r="G7" s="129"/>
      <c r="H7" s="129"/>
      <c r="I7" s="129"/>
      <c r="J7" s="129"/>
      <c r="K7" s="129"/>
      <c r="L7" s="129"/>
      <c r="M7" s="129"/>
      <c r="N7" s="129"/>
      <c r="O7" s="129"/>
      <c r="P7" s="129"/>
      <c r="Q7" s="129"/>
      <c r="R7" s="129"/>
      <c r="S7" s="129"/>
      <c r="T7" s="129"/>
      <c r="U7" s="129"/>
      <c r="V7" s="129"/>
      <c r="W7" s="129"/>
      <c r="X7" s="129"/>
      <c r="Y7" s="129"/>
      <c r="AO7" s="1" t="s">
        <v>22</v>
      </c>
    </row>
    <row r="8" spans="1:41" s="2" customFormat="1" ht="16.5" customHeight="1" x14ac:dyDescent="0.4">
      <c r="A8" s="2" t="s">
        <v>145</v>
      </c>
    </row>
    <row r="9" spans="1:41" ht="6.75" customHeight="1" x14ac:dyDescent="0.4"/>
    <row r="10" spans="1:41" ht="20.100000000000001" customHeight="1" x14ac:dyDescent="0.4">
      <c r="B10" s="33" t="s">
        <v>27</v>
      </c>
      <c r="C10" s="16" t="s">
        <v>28</v>
      </c>
      <c r="D10" s="16"/>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8"/>
      <c r="AO10" s="86"/>
    </row>
    <row r="11" spans="1:41" ht="23.25" customHeight="1" x14ac:dyDescent="0.4">
      <c r="B11" s="34"/>
      <c r="C11" s="155">
        <v>2025</v>
      </c>
      <c r="D11" s="156"/>
      <c r="E11" s="156"/>
      <c r="F11" s="156"/>
      <c r="G11" s="157"/>
      <c r="H11" s="118"/>
      <c r="I11" s="119" t="s">
        <v>95</v>
      </c>
      <c r="J11" s="120" t="s">
        <v>29</v>
      </c>
      <c r="K11" s="121"/>
      <c r="L11" s="121"/>
      <c r="M11" s="121"/>
      <c r="N11" s="121"/>
      <c r="O11" s="121"/>
      <c r="P11" s="121"/>
      <c r="Q11" s="121"/>
      <c r="R11" s="119" t="s">
        <v>96</v>
      </c>
      <c r="S11" s="120" t="s">
        <v>30</v>
      </c>
      <c r="T11" s="120"/>
      <c r="U11" s="121"/>
      <c r="V11" s="121"/>
      <c r="W11" s="121"/>
      <c r="X11" s="121"/>
      <c r="Y11" s="121"/>
      <c r="Z11" s="120"/>
      <c r="AA11" s="120"/>
      <c r="AB11" s="119" t="s">
        <v>95</v>
      </c>
      <c r="AC11" s="120" t="s">
        <v>31</v>
      </c>
      <c r="AD11" s="120"/>
      <c r="AE11" s="121"/>
      <c r="AF11" s="121"/>
      <c r="AG11" s="121"/>
      <c r="AH11" s="121"/>
      <c r="AI11" s="121"/>
      <c r="AJ11" s="121"/>
      <c r="AK11" s="122"/>
      <c r="AO11" s="86"/>
    </row>
    <row r="12" spans="1:41" ht="20.25" customHeight="1" x14ac:dyDescent="0.4">
      <c r="B12" s="34"/>
      <c r="C12" s="158"/>
      <c r="D12" s="159"/>
      <c r="E12" s="159"/>
      <c r="F12" s="159"/>
      <c r="G12" s="160"/>
      <c r="H12" s="64"/>
      <c r="I12" s="99"/>
      <c r="J12" s="99"/>
      <c r="K12" s="100"/>
      <c r="L12" s="109"/>
      <c r="M12" s="164" t="s">
        <v>17</v>
      </c>
      <c r="N12" s="164"/>
      <c r="O12" s="164"/>
      <c r="P12" s="110"/>
      <c r="Q12" s="165" t="s">
        <v>32</v>
      </c>
      <c r="R12" s="164"/>
      <c r="S12" s="164"/>
      <c r="T12" s="164"/>
      <c r="U12" s="164"/>
      <c r="V12" s="164"/>
      <c r="W12" s="164"/>
      <c r="X12" s="164"/>
      <c r="Y12" s="164"/>
      <c r="Z12" s="164"/>
      <c r="AA12" s="164"/>
      <c r="AB12" s="164"/>
      <c r="AC12" s="164"/>
      <c r="AD12" s="164"/>
      <c r="AE12" s="164"/>
      <c r="AF12" s="166"/>
      <c r="AG12" s="164" t="s">
        <v>137</v>
      </c>
      <c r="AH12" s="164"/>
      <c r="AI12" s="164"/>
      <c r="AJ12" s="312"/>
      <c r="AK12" s="313"/>
      <c r="AO12" s="86"/>
    </row>
    <row r="13" spans="1:41" ht="20.25" customHeight="1" x14ac:dyDescent="0.4">
      <c r="B13" s="34"/>
      <c r="C13" s="158"/>
      <c r="D13" s="159"/>
      <c r="E13" s="159"/>
      <c r="F13" s="159"/>
      <c r="G13" s="160"/>
      <c r="H13" s="64"/>
      <c r="I13" s="99" t="s">
        <v>136</v>
      </c>
      <c r="J13" s="99"/>
      <c r="K13" s="100"/>
      <c r="L13" s="130"/>
      <c r="M13" s="131"/>
      <c r="N13" s="131"/>
      <c r="O13" s="131"/>
      <c r="P13" s="132"/>
      <c r="Q13" s="133"/>
      <c r="R13" s="134"/>
      <c r="S13" s="134"/>
      <c r="T13" s="134"/>
      <c r="U13" s="134"/>
      <c r="V13" s="134"/>
      <c r="W13" s="134"/>
      <c r="X13" s="134"/>
      <c r="Y13" s="134"/>
      <c r="Z13" s="134"/>
      <c r="AA13" s="134"/>
      <c r="AB13" s="134"/>
      <c r="AC13" s="134"/>
      <c r="AD13" s="134"/>
      <c r="AE13" s="134"/>
      <c r="AF13" s="135"/>
      <c r="AG13" s="136"/>
      <c r="AH13" s="136"/>
      <c r="AI13" s="101" t="s">
        <v>20</v>
      </c>
      <c r="AJ13" s="314"/>
      <c r="AK13" s="315"/>
      <c r="AO13" s="320" t="s">
        <v>97</v>
      </c>
    </row>
    <row r="14" spans="1:41" ht="20.25" customHeight="1" x14ac:dyDescent="0.4">
      <c r="B14" s="34"/>
      <c r="C14" s="158"/>
      <c r="D14" s="159"/>
      <c r="E14" s="159"/>
      <c r="F14" s="159"/>
      <c r="G14" s="160"/>
      <c r="H14" s="64"/>
      <c r="I14" s="99"/>
      <c r="J14" s="99"/>
      <c r="K14" s="100"/>
      <c r="L14" s="130"/>
      <c r="M14" s="131"/>
      <c r="N14" s="131"/>
      <c r="O14" s="131"/>
      <c r="P14" s="132"/>
      <c r="Q14" s="133"/>
      <c r="R14" s="134"/>
      <c r="S14" s="134"/>
      <c r="T14" s="134"/>
      <c r="U14" s="134"/>
      <c r="V14" s="134"/>
      <c r="W14" s="134"/>
      <c r="X14" s="134"/>
      <c r="Y14" s="134"/>
      <c r="Z14" s="134"/>
      <c r="AA14" s="134"/>
      <c r="AB14" s="134"/>
      <c r="AC14" s="134"/>
      <c r="AD14" s="134"/>
      <c r="AE14" s="134"/>
      <c r="AF14" s="135"/>
      <c r="AG14" s="136"/>
      <c r="AH14" s="136"/>
      <c r="AI14" s="101" t="s">
        <v>20</v>
      </c>
      <c r="AJ14" s="314"/>
      <c r="AK14" s="315"/>
      <c r="AO14" s="320" t="s">
        <v>47</v>
      </c>
    </row>
    <row r="15" spans="1:41" ht="20.25" customHeight="1" x14ac:dyDescent="0.4">
      <c r="B15" s="34"/>
      <c r="C15" s="161"/>
      <c r="D15" s="162"/>
      <c r="E15" s="162"/>
      <c r="F15" s="162"/>
      <c r="G15" s="163"/>
      <c r="H15" s="76"/>
      <c r="I15" s="111"/>
      <c r="J15" s="111"/>
      <c r="K15" s="112"/>
      <c r="L15" s="137"/>
      <c r="M15" s="138"/>
      <c r="N15" s="138"/>
      <c r="O15" s="138"/>
      <c r="P15" s="139"/>
      <c r="Q15" s="140"/>
      <c r="R15" s="141"/>
      <c r="S15" s="141"/>
      <c r="T15" s="141"/>
      <c r="U15" s="141"/>
      <c r="V15" s="141"/>
      <c r="W15" s="141"/>
      <c r="X15" s="141"/>
      <c r="Y15" s="141"/>
      <c r="Z15" s="141"/>
      <c r="AA15" s="141"/>
      <c r="AB15" s="141"/>
      <c r="AC15" s="141"/>
      <c r="AD15" s="141"/>
      <c r="AE15" s="141"/>
      <c r="AF15" s="142"/>
      <c r="AG15" s="143"/>
      <c r="AH15" s="143"/>
      <c r="AI15" s="113" t="s">
        <v>20</v>
      </c>
      <c r="AJ15" s="316"/>
      <c r="AK15" s="317"/>
      <c r="AO15" s="320" t="s">
        <v>49</v>
      </c>
    </row>
    <row r="16" spans="1:41" ht="20.100000000000001" customHeight="1" x14ac:dyDescent="0.4">
      <c r="B16" s="33" t="s">
        <v>33</v>
      </c>
      <c r="C16" s="16" t="s">
        <v>131</v>
      </c>
      <c r="D16" s="16"/>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8"/>
      <c r="AO16" s="320" t="s">
        <v>139</v>
      </c>
    </row>
    <row r="17" spans="1:48" ht="25.5" customHeight="1" x14ac:dyDescent="0.4">
      <c r="B17" s="62"/>
      <c r="C17" s="214" t="s">
        <v>35</v>
      </c>
      <c r="D17" s="146"/>
      <c r="E17" s="146"/>
      <c r="F17" s="146"/>
      <c r="G17" s="147"/>
      <c r="H17" s="235" t="s">
        <v>17</v>
      </c>
      <c r="I17" s="190"/>
      <c r="J17" s="190"/>
      <c r="K17" s="190"/>
      <c r="L17" s="190"/>
      <c r="M17" s="189" t="s">
        <v>13</v>
      </c>
      <c r="N17" s="190"/>
      <c r="O17" s="190"/>
      <c r="P17" s="190"/>
      <c r="Q17" s="189" t="s">
        <v>14</v>
      </c>
      <c r="R17" s="190"/>
      <c r="S17" s="190"/>
      <c r="T17" s="190"/>
      <c r="U17" s="189" t="s">
        <v>15</v>
      </c>
      <c r="V17" s="190"/>
      <c r="W17" s="190"/>
      <c r="X17" s="191"/>
      <c r="Y17" s="190" t="s">
        <v>18</v>
      </c>
      <c r="Z17" s="190"/>
      <c r="AA17" s="190"/>
      <c r="AB17" s="191"/>
      <c r="AC17" s="192" t="s">
        <v>19</v>
      </c>
      <c r="AD17" s="192"/>
      <c r="AE17" s="192"/>
      <c r="AF17" s="193"/>
      <c r="AG17" s="190" t="s">
        <v>16</v>
      </c>
      <c r="AH17" s="190"/>
      <c r="AI17" s="190"/>
      <c r="AJ17" s="190"/>
      <c r="AK17" s="194"/>
      <c r="AO17" s="86"/>
    </row>
    <row r="18" spans="1:48" ht="24" customHeight="1" x14ac:dyDescent="0.4">
      <c r="B18" s="63"/>
      <c r="C18" s="215"/>
      <c r="D18" s="216"/>
      <c r="E18" s="216"/>
      <c r="F18" s="216"/>
      <c r="G18" s="217"/>
      <c r="H18" s="218">
        <v>2026</v>
      </c>
      <c r="I18" s="210"/>
      <c r="J18" s="210"/>
      <c r="K18" s="210"/>
      <c r="L18" s="210"/>
      <c r="M18" s="204"/>
      <c r="N18" s="205"/>
      <c r="O18" s="205"/>
      <c r="P18" s="22" t="s">
        <v>20</v>
      </c>
      <c r="Q18" s="204"/>
      <c r="R18" s="205"/>
      <c r="S18" s="205"/>
      <c r="T18" s="22" t="s">
        <v>20</v>
      </c>
      <c r="U18" s="204"/>
      <c r="V18" s="205"/>
      <c r="W18" s="205"/>
      <c r="X18" s="311" t="s">
        <v>20</v>
      </c>
      <c r="Y18" s="205"/>
      <c r="Z18" s="205"/>
      <c r="AA18" s="205"/>
      <c r="AB18" s="311" t="s">
        <v>20</v>
      </c>
      <c r="AC18" s="205"/>
      <c r="AD18" s="205"/>
      <c r="AE18" s="205"/>
      <c r="AF18" s="311" t="s">
        <v>20</v>
      </c>
      <c r="AG18" s="205">
        <f>SUM(M18:AF18)</f>
        <v>0</v>
      </c>
      <c r="AH18" s="205"/>
      <c r="AI18" s="205"/>
      <c r="AJ18" s="205"/>
      <c r="AK18" s="23" t="s">
        <v>20</v>
      </c>
      <c r="AO18" s="86"/>
    </row>
    <row r="19" spans="1:48" ht="11.25" customHeight="1" x14ac:dyDescent="0.4">
      <c r="AO19" s="320"/>
      <c r="AR19" s="322"/>
    </row>
    <row r="20" spans="1:48" s="28" customFormat="1" ht="20.100000000000001" customHeight="1" x14ac:dyDescent="0.4">
      <c r="A20" s="2" t="s">
        <v>132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O20" s="320"/>
      <c r="AR20" s="322"/>
    </row>
    <row r="21" spans="1:48" ht="6" customHeight="1" x14ac:dyDescent="0.4"/>
    <row r="22" spans="1:48" ht="24.75" customHeight="1" x14ac:dyDescent="0.4">
      <c r="B22" s="195" t="s">
        <v>51</v>
      </c>
      <c r="C22" s="195"/>
      <c r="D22" s="195"/>
      <c r="E22" s="195"/>
      <c r="F22" s="195"/>
      <c r="G22" s="195"/>
      <c r="H22" s="334"/>
      <c r="I22" s="335"/>
      <c r="J22" s="335"/>
      <c r="K22" s="335"/>
      <c r="L22" s="335"/>
      <c r="M22" s="335"/>
      <c r="N22" s="335"/>
      <c r="O22" s="84" t="s">
        <v>107</v>
      </c>
      <c r="P22" s="323"/>
      <c r="Q22" s="323"/>
      <c r="R22" s="323"/>
      <c r="S22" s="323"/>
      <c r="T22" s="323"/>
      <c r="U22" s="323"/>
      <c r="V22" s="323"/>
      <c r="W22" s="323"/>
      <c r="X22" s="323"/>
      <c r="Y22" s="323"/>
      <c r="Z22" s="323"/>
      <c r="AA22" s="323"/>
      <c r="AB22" s="323"/>
      <c r="AC22" s="323"/>
      <c r="AD22" s="323"/>
      <c r="AE22" s="323"/>
      <c r="AF22" s="323"/>
      <c r="AG22" s="323"/>
      <c r="AH22" s="323"/>
      <c r="AI22" s="323"/>
      <c r="AJ22" s="323"/>
      <c r="AK22" s="324"/>
      <c r="AO22" s="320"/>
    </row>
    <row r="23" spans="1:48" ht="21" customHeight="1" x14ac:dyDescent="0.4">
      <c r="B23" s="177" t="s">
        <v>133</v>
      </c>
      <c r="C23" s="178"/>
      <c r="D23" s="178"/>
      <c r="E23" s="178"/>
      <c r="F23" s="178"/>
      <c r="G23" s="179"/>
      <c r="H23" s="44" t="s">
        <v>135</v>
      </c>
      <c r="I23" s="45"/>
      <c r="J23" s="44"/>
      <c r="K23" s="45"/>
      <c r="L23" s="45"/>
      <c r="M23" s="45"/>
      <c r="N23" s="45"/>
      <c r="O23" s="45"/>
      <c r="P23" s="45"/>
      <c r="Q23" s="45"/>
      <c r="R23" s="45"/>
      <c r="S23" s="45"/>
      <c r="T23" s="45"/>
      <c r="U23" s="45"/>
      <c r="V23" s="45"/>
      <c r="W23" s="44"/>
      <c r="X23" s="45"/>
      <c r="Y23" s="45"/>
      <c r="Z23" s="45"/>
      <c r="AA23" s="45"/>
      <c r="AB23" s="45"/>
      <c r="AC23" s="45"/>
      <c r="AD23" s="45"/>
      <c r="AE23" s="45"/>
      <c r="AF23" s="45"/>
      <c r="AG23" s="45"/>
      <c r="AH23" s="45"/>
      <c r="AI23" s="45"/>
      <c r="AJ23" s="45"/>
      <c r="AK23" s="46"/>
      <c r="AO23" s="320"/>
    </row>
    <row r="24" spans="1:48" ht="156.75" customHeight="1" x14ac:dyDescent="0.4">
      <c r="B24" s="180"/>
      <c r="C24" s="181"/>
      <c r="D24" s="181"/>
      <c r="E24" s="181"/>
      <c r="F24" s="181"/>
      <c r="G24" s="182"/>
      <c r="H24" s="325"/>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7"/>
      <c r="AO24" s="320"/>
    </row>
    <row r="25" spans="1:48" ht="21" customHeight="1" x14ac:dyDescent="0.4">
      <c r="B25" s="124"/>
      <c r="C25" s="125"/>
      <c r="D25" s="125"/>
      <c r="E25" s="125"/>
      <c r="F25" s="125"/>
      <c r="G25" s="126"/>
      <c r="H25" s="47" t="s">
        <v>147</v>
      </c>
      <c r="I25" s="48"/>
      <c r="J25" s="49"/>
      <c r="K25" s="48"/>
      <c r="L25" s="48"/>
      <c r="M25" s="48"/>
      <c r="N25" s="48"/>
      <c r="O25" s="48"/>
      <c r="P25" s="48"/>
      <c r="Q25" s="48"/>
      <c r="R25" s="48"/>
      <c r="S25" s="48"/>
      <c r="T25" s="48"/>
      <c r="U25" s="48"/>
      <c r="V25" s="48"/>
      <c r="W25" s="49"/>
      <c r="X25" s="48"/>
      <c r="Y25" s="48"/>
      <c r="Z25" s="48"/>
      <c r="AA25" s="48"/>
      <c r="AB25" s="48"/>
      <c r="AC25" s="48"/>
      <c r="AD25" s="48"/>
      <c r="AE25" s="48"/>
      <c r="AF25" s="48"/>
      <c r="AG25" s="48"/>
      <c r="AH25" s="48"/>
      <c r="AI25" s="48"/>
      <c r="AJ25" s="48"/>
      <c r="AK25" s="50"/>
      <c r="AO25" s="320"/>
    </row>
    <row r="26" spans="1:48" ht="90" customHeight="1" x14ac:dyDescent="0.4">
      <c r="B26" s="127"/>
      <c r="C26" s="123"/>
      <c r="D26" s="123"/>
      <c r="E26" s="123"/>
      <c r="F26" s="123"/>
      <c r="G26" s="128"/>
      <c r="H26" s="328"/>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30"/>
      <c r="AO26" s="320"/>
    </row>
    <row r="27" spans="1:48" ht="11.25" customHeight="1" x14ac:dyDescent="0.4">
      <c r="I27" s="6"/>
      <c r="K27" s="7"/>
      <c r="N27" s="7"/>
      <c r="AO27" s="320"/>
    </row>
    <row r="28" spans="1:48" ht="18" customHeight="1" x14ac:dyDescent="0.4">
      <c r="A28" s="2" t="s">
        <v>3</v>
      </c>
      <c r="B28" s="2"/>
      <c r="C28" s="2"/>
      <c r="D28" s="2"/>
      <c r="E28" s="2"/>
      <c r="F28" s="2"/>
      <c r="G28" s="2"/>
      <c r="H28" s="2"/>
      <c r="I28" s="2"/>
      <c r="J28" s="2"/>
      <c r="K28" s="2"/>
      <c r="L28" s="2"/>
      <c r="M28" s="331" t="str">
        <f>IF(AR33&gt;0.5,"広報費は全体の1/2以下で申請お願いします（要綱別表参照）","")</f>
        <v/>
      </c>
      <c r="N28" s="331"/>
      <c r="O28" s="331"/>
      <c r="P28" s="331"/>
      <c r="Q28" s="331"/>
      <c r="R28" s="331"/>
      <c r="S28" s="331"/>
      <c r="T28" s="331"/>
      <c r="U28" s="331"/>
      <c r="V28" s="331"/>
      <c r="W28" s="331"/>
      <c r="X28" s="331"/>
      <c r="Y28" s="331"/>
      <c r="Z28" s="331"/>
      <c r="AA28" s="331"/>
      <c r="AB28" s="331"/>
      <c r="AC28" s="331"/>
      <c r="AD28" s="331"/>
      <c r="AE28" s="331"/>
      <c r="AF28" s="331"/>
      <c r="AG28" s="331"/>
      <c r="AH28" s="2"/>
      <c r="AI28" s="2"/>
      <c r="AJ28" s="2"/>
      <c r="AK28" s="5" t="s">
        <v>7</v>
      </c>
      <c r="AO28" s="320"/>
    </row>
    <row r="29" spans="1:48" s="2" customFormat="1" ht="8.2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N29" s="1"/>
      <c r="AO29" s="320"/>
      <c r="AP29" s="1"/>
      <c r="AQ29" s="1"/>
      <c r="AR29" s="1"/>
      <c r="AS29" s="1"/>
      <c r="AT29" s="1"/>
      <c r="AU29" s="1"/>
      <c r="AV29" s="1"/>
    </row>
    <row r="30" spans="1:48" ht="42.75" customHeight="1" x14ac:dyDescent="0.4">
      <c r="B30" s="209" t="s">
        <v>59</v>
      </c>
      <c r="C30" s="167"/>
      <c r="D30" s="167"/>
      <c r="E30" s="167"/>
      <c r="F30" s="222" t="s">
        <v>60</v>
      </c>
      <c r="G30" s="223"/>
      <c r="H30" s="223"/>
      <c r="I30" s="223"/>
      <c r="J30" s="223"/>
      <c r="K30" s="223"/>
      <c r="L30" s="223"/>
      <c r="M30" s="224"/>
      <c r="N30" s="219" t="s">
        <v>61</v>
      </c>
      <c r="O30" s="220"/>
      <c r="P30" s="220"/>
      <c r="Q30" s="220"/>
      <c r="R30" s="220"/>
      <c r="S30" s="221"/>
      <c r="T30" s="219" t="s">
        <v>62</v>
      </c>
      <c r="U30" s="220"/>
      <c r="V30" s="220"/>
      <c r="W30" s="220"/>
      <c r="X30" s="220"/>
      <c r="Y30" s="221"/>
      <c r="Z30" s="219" t="s">
        <v>63</v>
      </c>
      <c r="AA30" s="220"/>
      <c r="AB30" s="220"/>
      <c r="AC30" s="220"/>
      <c r="AD30" s="220"/>
      <c r="AE30" s="221"/>
      <c r="AF30" s="219" t="s">
        <v>64</v>
      </c>
      <c r="AG30" s="220"/>
      <c r="AH30" s="220"/>
      <c r="AI30" s="220"/>
      <c r="AJ30" s="220"/>
      <c r="AK30" s="221"/>
      <c r="AO30" s="320"/>
    </row>
    <row r="31" spans="1:48" ht="17.25" customHeight="1" x14ac:dyDescent="0.4">
      <c r="B31" s="236"/>
      <c r="C31" s="237"/>
      <c r="D31" s="237"/>
      <c r="E31" s="238"/>
      <c r="F31" s="228"/>
      <c r="G31" s="229"/>
      <c r="H31" s="229"/>
      <c r="I31" s="229"/>
      <c r="J31" s="229"/>
      <c r="K31" s="229"/>
      <c r="L31" s="229"/>
      <c r="M31" s="230"/>
      <c r="N31" s="206"/>
      <c r="O31" s="207"/>
      <c r="P31" s="207"/>
      <c r="Q31" s="207"/>
      <c r="R31" s="207"/>
      <c r="S31" s="208"/>
      <c r="T31" s="206"/>
      <c r="U31" s="207"/>
      <c r="V31" s="207"/>
      <c r="W31" s="207"/>
      <c r="X31" s="207"/>
      <c r="Y31" s="208"/>
      <c r="Z31" s="186"/>
      <c r="AA31" s="187"/>
      <c r="AB31" s="187"/>
      <c r="AC31" s="187"/>
      <c r="AD31" s="187"/>
      <c r="AE31" s="188"/>
      <c r="AF31" s="239"/>
      <c r="AG31" s="240"/>
      <c r="AH31" s="240"/>
      <c r="AI31" s="240"/>
      <c r="AJ31" s="240"/>
      <c r="AK31" s="241"/>
      <c r="AO31" s="320" t="s">
        <v>129</v>
      </c>
      <c r="AP31" s="320"/>
      <c r="AQ31" s="332">
        <f>SUMIF($B$31:$E$37,AO31,$T$31:$Y$37)</f>
        <v>0</v>
      </c>
      <c r="AR31" s="333" t="e">
        <f>+AQ31/$AQ$34</f>
        <v>#DIV/0!</v>
      </c>
    </row>
    <row r="32" spans="1:48" ht="17.25" customHeight="1" x14ac:dyDescent="0.4">
      <c r="B32" s="236"/>
      <c r="C32" s="237"/>
      <c r="D32" s="237"/>
      <c r="E32" s="238"/>
      <c r="F32" s="228"/>
      <c r="G32" s="229"/>
      <c r="H32" s="229"/>
      <c r="I32" s="229"/>
      <c r="J32" s="229"/>
      <c r="K32" s="229"/>
      <c r="L32" s="229"/>
      <c r="M32" s="230"/>
      <c r="N32" s="206"/>
      <c r="O32" s="207"/>
      <c r="P32" s="207"/>
      <c r="Q32" s="207"/>
      <c r="R32" s="207"/>
      <c r="S32" s="208"/>
      <c r="T32" s="206"/>
      <c r="U32" s="207"/>
      <c r="V32" s="207"/>
      <c r="W32" s="207"/>
      <c r="X32" s="207"/>
      <c r="Y32" s="208"/>
      <c r="Z32" s="186"/>
      <c r="AA32" s="187"/>
      <c r="AB32" s="187"/>
      <c r="AC32" s="187"/>
      <c r="AD32" s="187"/>
      <c r="AE32" s="188"/>
      <c r="AF32" s="239"/>
      <c r="AG32" s="240"/>
      <c r="AH32" s="240"/>
      <c r="AI32" s="240"/>
      <c r="AJ32" s="240"/>
      <c r="AK32" s="241"/>
      <c r="AO32" s="320" t="s">
        <v>100</v>
      </c>
      <c r="AP32" s="320"/>
      <c r="AQ32" s="332">
        <f>SUMIF($B$31:$E$37,AO32,$T$31:$Y$37)</f>
        <v>0</v>
      </c>
      <c r="AR32" s="333" t="e">
        <f>+AQ32/$AQ$34</f>
        <v>#DIV/0!</v>
      </c>
    </row>
    <row r="33" spans="1:61" ht="17.25" customHeight="1" x14ac:dyDescent="0.4">
      <c r="B33" s="236"/>
      <c r="C33" s="237"/>
      <c r="D33" s="237"/>
      <c r="E33" s="238"/>
      <c r="F33" s="228"/>
      <c r="G33" s="229"/>
      <c r="H33" s="229"/>
      <c r="I33" s="229"/>
      <c r="J33" s="229"/>
      <c r="K33" s="229"/>
      <c r="L33" s="229"/>
      <c r="M33" s="230"/>
      <c r="N33" s="206"/>
      <c r="O33" s="207"/>
      <c r="P33" s="207"/>
      <c r="Q33" s="207"/>
      <c r="R33" s="207"/>
      <c r="S33" s="208"/>
      <c r="T33" s="206"/>
      <c r="U33" s="207"/>
      <c r="V33" s="207"/>
      <c r="W33" s="207"/>
      <c r="X33" s="207"/>
      <c r="Y33" s="208"/>
      <c r="Z33" s="186"/>
      <c r="AA33" s="187"/>
      <c r="AB33" s="187"/>
      <c r="AC33" s="187"/>
      <c r="AD33" s="187"/>
      <c r="AE33" s="188"/>
      <c r="AF33" s="239"/>
      <c r="AG33" s="240"/>
      <c r="AH33" s="240"/>
      <c r="AI33" s="240"/>
      <c r="AJ33" s="240"/>
      <c r="AK33" s="241"/>
      <c r="AO33" s="320" t="s">
        <v>101</v>
      </c>
      <c r="AP33" s="320"/>
      <c r="AQ33" s="332">
        <f>SUMIF($B$31:$E$37,AO33,$T$31:$Y$37)</f>
        <v>0</v>
      </c>
      <c r="AR33" s="333">
        <f>IFERROR(+AQ33/$AQ$70,0)</f>
        <v>0</v>
      </c>
    </row>
    <row r="34" spans="1:61" ht="17.25" customHeight="1" x14ac:dyDescent="0.4">
      <c r="B34" s="236"/>
      <c r="C34" s="237"/>
      <c r="D34" s="237"/>
      <c r="E34" s="238"/>
      <c r="F34" s="228"/>
      <c r="G34" s="229"/>
      <c r="H34" s="229"/>
      <c r="I34" s="229"/>
      <c r="J34" s="229"/>
      <c r="K34" s="229"/>
      <c r="L34" s="229"/>
      <c r="M34" s="230"/>
      <c r="N34" s="206"/>
      <c r="O34" s="207"/>
      <c r="P34" s="207"/>
      <c r="Q34" s="207"/>
      <c r="R34" s="207"/>
      <c r="S34" s="208"/>
      <c r="T34" s="206"/>
      <c r="U34" s="207"/>
      <c r="V34" s="207"/>
      <c r="W34" s="207"/>
      <c r="X34" s="207"/>
      <c r="Y34" s="208"/>
      <c r="Z34" s="186"/>
      <c r="AA34" s="187"/>
      <c r="AB34" s="187"/>
      <c r="AC34" s="187"/>
      <c r="AD34" s="187"/>
      <c r="AE34" s="188"/>
      <c r="AF34" s="239"/>
      <c r="AG34" s="240"/>
      <c r="AH34" s="240"/>
      <c r="AI34" s="240"/>
      <c r="AJ34" s="240"/>
      <c r="AK34" s="241"/>
      <c r="AO34" s="320"/>
      <c r="AQ34" s="332">
        <f>SUM(AQ31:AQ33)</f>
        <v>0</v>
      </c>
    </row>
    <row r="35" spans="1:61" ht="17.25" customHeight="1" x14ac:dyDescent="0.4">
      <c r="B35" s="236"/>
      <c r="C35" s="237"/>
      <c r="D35" s="237"/>
      <c r="E35" s="238"/>
      <c r="F35" s="228"/>
      <c r="G35" s="229"/>
      <c r="H35" s="229"/>
      <c r="I35" s="229"/>
      <c r="J35" s="229"/>
      <c r="K35" s="229"/>
      <c r="L35" s="229"/>
      <c r="M35" s="230"/>
      <c r="N35" s="206"/>
      <c r="O35" s="207"/>
      <c r="P35" s="207"/>
      <c r="Q35" s="207"/>
      <c r="R35" s="207"/>
      <c r="S35" s="208"/>
      <c r="T35" s="206"/>
      <c r="U35" s="207"/>
      <c r="V35" s="207"/>
      <c r="W35" s="207"/>
      <c r="X35" s="207"/>
      <c r="Y35" s="208"/>
      <c r="Z35" s="186"/>
      <c r="AA35" s="187"/>
      <c r="AB35" s="187"/>
      <c r="AC35" s="187"/>
      <c r="AD35" s="187"/>
      <c r="AE35" s="188"/>
      <c r="AF35" s="77"/>
      <c r="AG35" s="78"/>
      <c r="AH35" s="78"/>
      <c r="AI35" s="78"/>
      <c r="AJ35" s="78"/>
      <c r="AK35" s="79"/>
      <c r="AO35" s="320"/>
    </row>
    <row r="36" spans="1:61" ht="17.25" customHeight="1" x14ac:dyDescent="0.4">
      <c r="B36" s="236"/>
      <c r="C36" s="237"/>
      <c r="D36" s="237"/>
      <c r="E36" s="238"/>
      <c r="F36" s="228"/>
      <c r="G36" s="229"/>
      <c r="H36" s="229"/>
      <c r="I36" s="229"/>
      <c r="J36" s="229"/>
      <c r="K36" s="229"/>
      <c r="L36" s="229"/>
      <c r="M36" s="230"/>
      <c r="N36" s="206"/>
      <c r="O36" s="207"/>
      <c r="P36" s="207"/>
      <c r="Q36" s="207"/>
      <c r="R36" s="207"/>
      <c r="S36" s="208"/>
      <c r="T36" s="206"/>
      <c r="U36" s="207"/>
      <c r="V36" s="207"/>
      <c r="W36" s="207"/>
      <c r="X36" s="207"/>
      <c r="Y36" s="208"/>
      <c r="Z36" s="186"/>
      <c r="AA36" s="187"/>
      <c r="AB36" s="187"/>
      <c r="AC36" s="187"/>
      <c r="AD36" s="187"/>
      <c r="AE36" s="188"/>
      <c r="AF36" s="77"/>
      <c r="AG36" s="78"/>
      <c r="AH36" s="78"/>
      <c r="AI36" s="78"/>
      <c r="AJ36" s="78"/>
      <c r="AK36" s="79"/>
      <c r="AO36" s="320"/>
    </row>
    <row r="37" spans="1:61" ht="17.25" customHeight="1" x14ac:dyDescent="0.4">
      <c r="B37" s="236"/>
      <c r="C37" s="237"/>
      <c r="D37" s="237"/>
      <c r="E37" s="238"/>
      <c r="F37" s="228"/>
      <c r="G37" s="229"/>
      <c r="H37" s="229"/>
      <c r="I37" s="229"/>
      <c r="J37" s="229"/>
      <c r="K37" s="229"/>
      <c r="L37" s="229"/>
      <c r="M37" s="230"/>
      <c r="N37" s="206"/>
      <c r="O37" s="207"/>
      <c r="P37" s="207"/>
      <c r="Q37" s="207"/>
      <c r="R37" s="207"/>
      <c r="S37" s="208"/>
      <c r="T37" s="206"/>
      <c r="U37" s="207"/>
      <c r="V37" s="207"/>
      <c r="W37" s="207"/>
      <c r="X37" s="207"/>
      <c r="Y37" s="208"/>
      <c r="Z37" s="186"/>
      <c r="AA37" s="187"/>
      <c r="AB37" s="187"/>
      <c r="AC37" s="187"/>
      <c r="AD37" s="187"/>
      <c r="AE37" s="188"/>
      <c r="AF37" s="77"/>
      <c r="AG37" s="78"/>
      <c r="AH37" s="78"/>
      <c r="AI37" s="78"/>
      <c r="AJ37" s="78"/>
      <c r="AK37" s="79"/>
      <c r="AO37" s="320"/>
    </row>
    <row r="38" spans="1:61" ht="17.25" customHeight="1" x14ac:dyDescent="0.4">
      <c r="B38" s="219" t="s">
        <v>0</v>
      </c>
      <c r="C38" s="220"/>
      <c r="D38" s="220"/>
      <c r="E38" s="220"/>
      <c r="F38" s="220"/>
      <c r="G38" s="220"/>
      <c r="H38" s="220"/>
      <c r="I38" s="220"/>
      <c r="J38" s="220"/>
      <c r="K38" s="220"/>
      <c r="L38" s="220"/>
      <c r="M38" s="221"/>
      <c r="N38" s="206">
        <f>SUM(N31:S35)</f>
        <v>0</v>
      </c>
      <c r="O38" s="207"/>
      <c r="P38" s="207"/>
      <c r="Q38" s="207"/>
      <c r="R38" s="207"/>
      <c r="S38" s="208"/>
      <c r="T38" s="206">
        <f>SUM(T31:Y35)</f>
        <v>0</v>
      </c>
      <c r="U38" s="207"/>
      <c r="V38" s="207"/>
      <c r="W38" s="207"/>
      <c r="X38" s="207"/>
      <c r="Y38" s="208"/>
      <c r="Z38" s="206">
        <f>MIN(ROUNDDOWN(T38/2,-3),500000)</f>
        <v>0</v>
      </c>
      <c r="AA38" s="207"/>
      <c r="AB38" s="207"/>
      <c r="AC38" s="207"/>
      <c r="AD38" s="207"/>
      <c r="AE38" s="208"/>
      <c r="AF38" s="225"/>
      <c r="AG38" s="226"/>
      <c r="AH38" s="226"/>
      <c r="AI38" s="226"/>
      <c r="AJ38" s="226"/>
      <c r="AK38" s="227"/>
      <c r="AO38" s="320"/>
    </row>
    <row r="39" spans="1:61" ht="11.25" customHeight="1" x14ac:dyDescent="0.4">
      <c r="B39" s="170" t="s">
        <v>1</v>
      </c>
      <c r="C39" s="170"/>
      <c r="D39" s="87" t="s">
        <v>125</v>
      </c>
      <c r="E39" s="87"/>
      <c r="F39" s="87"/>
      <c r="G39" s="87"/>
      <c r="H39" s="87"/>
      <c r="I39" s="87"/>
      <c r="J39" s="87"/>
      <c r="K39" s="87"/>
      <c r="L39" s="87"/>
      <c r="M39" s="87"/>
      <c r="N39" s="87"/>
      <c r="O39" s="87"/>
      <c r="P39" s="87"/>
      <c r="Q39" s="87"/>
      <c r="R39" s="87"/>
      <c r="S39" s="87"/>
      <c r="T39" s="87"/>
      <c r="U39" s="87"/>
      <c r="V39" s="88"/>
      <c r="W39" s="88"/>
      <c r="X39" s="89"/>
      <c r="Y39" s="89"/>
      <c r="Z39" s="86"/>
      <c r="AA39" s="86"/>
      <c r="AB39" s="86"/>
      <c r="AC39" s="86"/>
      <c r="AD39" s="86"/>
      <c r="AE39" s="86"/>
      <c r="AO39" s="320"/>
    </row>
    <row r="40" spans="1:61" ht="11.25" customHeight="1" x14ac:dyDescent="0.4">
      <c r="B40" s="168">
        <v>2</v>
      </c>
      <c r="C40" s="168"/>
      <c r="D40" s="90" t="s">
        <v>126</v>
      </c>
      <c r="E40" s="91"/>
      <c r="F40" s="91"/>
      <c r="G40" s="91"/>
      <c r="H40" s="91"/>
      <c r="I40" s="91"/>
      <c r="J40" s="91"/>
      <c r="K40" s="91"/>
      <c r="L40" s="91"/>
      <c r="M40" s="91"/>
      <c r="N40" s="91"/>
      <c r="O40" s="91"/>
      <c r="P40" s="91"/>
      <c r="Q40" s="91"/>
      <c r="R40" s="91"/>
      <c r="S40" s="91"/>
      <c r="T40" s="91"/>
      <c r="U40" s="91"/>
      <c r="V40" s="91"/>
      <c r="W40" s="91"/>
      <c r="X40" s="91"/>
      <c r="Y40" s="91"/>
      <c r="Z40" s="86"/>
      <c r="AA40" s="86"/>
      <c r="AB40" s="86"/>
      <c r="AC40" s="86"/>
      <c r="AD40" s="86"/>
      <c r="AE40" s="86"/>
      <c r="AO40" s="320"/>
    </row>
    <row r="41" spans="1:61" ht="11.25" customHeight="1" x14ac:dyDescent="0.4">
      <c r="B41" s="168">
        <v>3</v>
      </c>
      <c r="C41" s="168"/>
      <c r="D41" s="90" t="s">
        <v>127</v>
      </c>
      <c r="E41" s="91"/>
      <c r="F41" s="91"/>
      <c r="G41" s="91"/>
      <c r="H41" s="91"/>
      <c r="I41" s="91"/>
      <c r="J41" s="91"/>
      <c r="K41" s="91"/>
      <c r="L41" s="91"/>
      <c r="M41" s="91"/>
      <c r="N41" s="91"/>
      <c r="O41" s="91"/>
      <c r="P41" s="91"/>
      <c r="Q41" s="91"/>
      <c r="R41" s="91"/>
      <c r="S41" s="91"/>
      <c r="T41" s="91"/>
      <c r="U41" s="91"/>
      <c r="V41" s="91"/>
      <c r="W41" s="91"/>
      <c r="X41" s="91"/>
      <c r="Y41" s="91"/>
      <c r="Z41" s="86"/>
      <c r="AA41" s="86"/>
      <c r="AB41" s="86"/>
      <c r="AC41" s="86"/>
      <c r="AD41" s="86"/>
      <c r="AE41" s="86"/>
      <c r="AO41" s="320"/>
    </row>
    <row r="42" spans="1:61" ht="11.25" customHeight="1" x14ac:dyDescent="0.4">
      <c r="B42" s="168">
        <v>4</v>
      </c>
      <c r="C42" s="168"/>
      <c r="D42" s="90" t="s">
        <v>128</v>
      </c>
      <c r="E42" s="91"/>
      <c r="F42" s="91"/>
      <c r="G42" s="91"/>
      <c r="H42" s="91"/>
      <c r="I42" s="91"/>
      <c r="J42" s="91"/>
      <c r="K42" s="91"/>
      <c r="L42" s="91"/>
      <c r="M42" s="91"/>
      <c r="N42" s="91"/>
      <c r="O42" s="91"/>
      <c r="P42" s="91"/>
      <c r="Q42" s="91"/>
      <c r="R42" s="91"/>
      <c r="S42" s="91"/>
      <c r="T42" s="91"/>
      <c r="U42" s="91"/>
      <c r="V42" s="91"/>
      <c r="W42" s="91"/>
      <c r="X42" s="91"/>
      <c r="Y42" s="91"/>
      <c r="Z42" s="86"/>
      <c r="AA42" s="86"/>
      <c r="AB42" s="86"/>
      <c r="AC42" s="86"/>
      <c r="AD42" s="86"/>
      <c r="AE42" s="86"/>
      <c r="AO42" s="320"/>
    </row>
    <row r="43" spans="1:61" s="2" customFormat="1" ht="11.25" customHeight="1" x14ac:dyDescent="0.4">
      <c r="A43" s="1"/>
      <c r="B43" s="168">
        <v>5</v>
      </c>
      <c r="C43" s="168"/>
      <c r="D43" s="92" t="s">
        <v>116</v>
      </c>
      <c r="E43" s="91"/>
      <c r="F43" s="91"/>
      <c r="G43" s="91"/>
      <c r="H43" s="91"/>
      <c r="I43" s="91"/>
      <c r="J43" s="91"/>
      <c r="K43" s="91"/>
      <c r="L43" s="91"/>
      <c r="M43" s="91"/>
      <c r="N43" s="91"/>
      <c r="O43" s="91"/>
      <c r="P43" s="91"/>
      <c r="Q43" s="91"/>
      <c r="R43" s="91"/>
      <c r="S43" s="91"/>
      <c r="T43" s="91"/>
      <c r="U43" s="91"/>
      <c r="V43" s="91"/>
      <c r="W43" s="91"/>
      <c r="X43" s="91"/>
      <c r="Y43" s="91"/>
      <c r="Z43" s="86"/>
      <c r="AA43" s="86"/>
      <c r="AB43" s="86"/>
      <c r="AC43" s="86"/>
      <c r="AD43" s="86"/>
      <c r="AE43" s="86"/>
      <c r="AF43" s="1"/>
      <c r="AG43" s="1"/>
      <c r="AH43" s="1"/>
      <c r="AI43" s="1"/>
      <c r="AJ43" s="1"/>
      <c r="AK43" s="1"/>
      <c r="AL43" s="1"/>
      <c r="AM43" s="1"/>
      <c r="AN43" s="1"/>
      <c r="AO43" s="320"/>
      <c r="AP43" s="1"/>
      <c r="AQ43" s="1"/>
      <c r="AR43" s="1"/>
      <c r="AS43" s="1"/>
      <c r="AT43" s="1"/>
      <c r="AU43" s="1"/>
      <c r="AV43" s="1"/>
      <c r="AW43" s="1"/>
      <c r="AX43" s="1"/>
      <c r="AY43" s="1"/>
      <c r="AZ43" s="1"/>
      <c r="BA43" s="1"/>
      <c r="BB43" s="1"/>
      <c r="BC43" s="1"/>
      <c r="BD43" s="1"/>
      <c r="BE43" s="1"/>
      <c r="BF43" s="1"/>
      <c r="BG43" s="1"/>
      <c r="BH43" s="1"/>
      <c r="BI43" s="1"/>
    </row>
    <row r="44" spans="1:61" ht="11.25" customHeight="1" x14ac:dyDescent="0.4">
      <c r="B44" s="168">
        <v>6</v>
      </c>
      <c r="C44" s="168"/>
      <c r="D44" s="92" t="s">
        <v>117</v>
      </c>
      <c r="E44" s="93"/>
      <c r="F44" s="93"/>
      <c r="G44" s="93"/>
      <c r="H44" s="93"/>
      <c r="I44" s="93"/>
      <c r="J44" s="93"/>
      <c r="K44" s="93"/>
      <c r="L44" s="93"/>
      <c r="M44" s="93"/>
      <c r="N44" s="93"/>
      <c r="O44" s="93"/>
      <c r="P44" s="93"/>
      <c r="Q44" s="93"/>
      <c r="R44" s="93"/>
      <c r="S44" s="93"/>
      <c r="T44" s="93"/>
      <c r="U44" s="93"/>
      <c r="V44" s="93"/>
      <c r="W44" s="93"/>
      <c r="X44" s="93"/>
      <c r="Y44" s="93"/>
      <c r="Z44" s="86"/>
      <c r="AA44" s="86"/>
      <c r="AB44" s="86"/>
      <c r="AC44" s="86"/>
      <c r="AD44" s="86"/>
      <c r="AE44" s="86"/>
      <c r="AO44" s="320"/>
    </row>
    <row r="45" spans="1:61" ht="11.25" customHeight="1" x14ac:dyDescent="0.4">
      <c r="AL45" s="4"/>
      <c r="AM45" s="4"/>
      <c r="AO45" s="320"/>
      <c r="AW45" s="4"/>
      <c r="AX45" s="4"/>
      <c r="AY45" s="4"/>
      <c r="AZ45" s="4"/>
      <c r="BA45" s="4"/>
      <c r="BB45" s="4"/>
      <c r="BC45" s="4"/>
      <c r="BD45" s="4"/>
      <c r="BE45" s="4"/>
      <c r="BF45" s="4"/>
      <c r="BG45" s="4"/>
      <c r="BH45" s="4"/>
      <c r="BI45" s="4"/>
    </row>
    <row r="46" spans="1:61" ht="18.75" customHeight="1" x14ac:dyDescent="0.4"/>
    <row r="47" spans="1:61" ht="9" customHeight="1" x14ac:dyDescent="0.4"/>
    <row r="48" spans="1:61" ht="18.75" customHeight="1" x14ac:dyDescent="0.4"/>
    <row r="49" spans="1:61" ht="18.75" customHeight="1" x14ac:dyDescent="0.4"/>
    <row r="50" spans="1:61" ht="18.75" customHeight="1" x14ac:dyDescent="0.4">
      <c r="AO50" s="320"/>
    </row>
    <row r="51" spans="1:61" ht="18.75" customHeight="1" x14ac:dyDescent="0.4">
      <c r="AO51" s="320"/>
    </row>
    <row r="52" spans="1:61" ht="18.75" customHeight="1" x14ac:dyDescent="0.4">
      <c r="AO52" s="320"/>
    </row>
    <row r="53" spans="1:61" ht="21.95" customHeight="1" x14ac:dyDescent="0.4">
      <c r="AO53" s="320"/>
    </row>
    <row r="54" spans="1:61" ht="14.25" customHeight="1" x14ac:dyDescent="0.4">
      <c r="AO54" s="320"/>
    </row>
    <row r="55" spans="1:61" ht="14.25" customHeight="1" x14ac:dyDescent="0.4">
      <c r="AO55" s="320"/>
    </row>
    <row r="56" spans="1:61" ht="14.25" customHeight="1" x14ac:dyDescent="0.4">
      <c r="AO56" s="320"/>
    </row>
    <row r="57" spans="1:61" ht="14.25" customHeight="1" x14ac:dyDescent="0.4">
      <c r="AO57" s="320"/>
    </row>
    <row r="58" spans="1:61" ht="14.25" customHeight="1" x14ac:dyDescent="0.4">
      <c r="AO58" s="320"/>
    </row>
    <row r="59" spans="1:61" ht="14.25" customHeight="1" x14ac:dyDescent="0.4">
      <c r="AO59" s="320"/>
    </row>
    <row r="60" spans="1:61" ht="7.5" customHeight="1" x14ac:dyDescent="0.4">
      <c r="AO60" s="320"/>
    </row>
    <row r="61" spans="1:61" s="2" customFormat="1" ht="16.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6.75" customHeight="1" x14ac:dyDescent="0.4"/>
    <row r="63" spans="1:61" ht="21" customHeight="1" x14ac:dyDescent="0.4"/>
    <row r="64" spans="1:61" ht="21" customHeight="1" x14ac:dyDescent="0.4"/>
    <row r="65" ht="21" customHeight="1" x14ac:dyDescent="0.4"/>
  </sheetData>
  <sheetProtection selectLockedCells="1"/>
  <mergeCells count="95">
    <mergeCell ref="A3:AL3"/>
    <mergeCell ref="A4:AL4"/>
    <mergeCell ref="B6:G6"/>
    <mergeCell ref="H6:AK6"/>
    <mergeCell ref="C11:G15"/>
    <mergeCell ref="M12:O12"/>
    <mergeCell ref="Q12:AF12"/>
    <mergeCell ref="AG12:AI12"/>
    <mergeCell ref="L13:P13"/>
    <mergeCell ref="Q13:AF13"/>
    <mergeCell ref="AG13:AH13"/>
    <mergeCell ref="L14:P14"/>
    <mergeCell ref="Q14:AF14"/>
    <mergeCell ref="AG14:AH14"/>
    <mergeCell ref="L15:P15"/>
    <mergeCell ref="Q15:AF15"/>
    <mergeCell ref="AG15:AH15"/>
    <mergeCell ref="C17:G18"/>
    <mergeCell ref="H17:L17"/>
    <mergeCell ref="M17:P17"/>
    <mergeCell ref="Q17:T17"/>
    <mergeCell ref="U17:X17"/>
    <mergeCell ref="H26:AK26"/>
    <mergeCell ref="AC17:AF17"/>
    <mergeCell ref="AG17:AK17"/>
    <mergeCell ref="H18:L18"/>
    <mergeCell ref="M18:O18"/>
    <mergeCell ref="Q18:S18"/>
    <mergeCell ref="U18:W18"/>
    <mergeCell ref="Y18:AA18"/>
    <mergeCell ref="AC18:AE18"/>
    <mergeCell ref="AG18:AJ18"/>
    <mergeCell ref="Y17:AB17"/>
    <mergeCell ref="B22:G22"/>
    <mergeCell ref="H22:N22"/>
    <mergeCell ref="P22:AK22"/>
    <mergeCell ref="B23:G24"/>
    <mergeCell ref="H24:AK24"/>
    <mergeCell ref="M28:AG28"/>
    <mergeCell ref="B30:E30"/>
    <mergeCell ref="F30:M30"/>
    <mergeCell ref="N30:S30"/>
    <mergeCell ref="T30:Y30"/>
    <mergeCell ref="Z30:AE30"/>
    <mergeCell ref="AF30:AK30"/>
    <mergeCell ref="AF32:AK32"/>
    <mergeCell ref="B31:E31"/>
    <mergeCell ref="F31:M31"/>
    <mergeCell ref="N31:S31"/>
    <mergeCell ref="T31:Y31"/>
    <mergeCell ref="Z31:AE31"/>
    <mergeCell ref="AF31:AK31"/>
    <mergeCell ref="B32:E32"/>
    <mergeCell ref="F32:M32"/>
    <mergeCell ref="N32:S32"/>
    <mergeCell ref="T32:Y32"/>
    <mergeCell ref="Z32:AE32"/>
    <mergeCell ref="AF34:AK34"/>
    <mergeCell ref="B33:E33"/>
    <mergeCell ref="F33:M33"/>
    <mergeCell ref="N33:S33"/>
    <mergeCell ref="T33:Y33"/>
    <mergeCell ref="Z33:AE33"/>
    <mergeCell ref="AF33:AK33"/>
    <mergeCell ref="B34:E34"/>
    <mergeCell ref="F34:M34"/>
    <mergeCell ref="N34:S34"/>
    <mergeCell ref="T34:Y34"/>
    <mergeCell ref="Z34:AE34"/>
    <mergeCell ref="B36:E36"/>
    <mergeCell ref="F36:M36"/>
    <mergeCell ref="N36:S36"/>
    <mergeCell ref="T36:Y36"/>
    <mergeCell ref="Z36:AE36"/>
    <mergeCell ref="B35:E35"/>
    <mergeCell ref="F35:M35"/>
    <mergeCell ref="N35:S35"/>
    <mergeCell ref="T35:Y35"/>
    <mergeCell ref="Z35:AE35"/>
    <mergeCell ref="B37:E37"/>
    <mergeCell ref="F37:M37"/>
    <mergeCell ref="N37:S37"/>
    <mergeCell ref="T37:Y37"/>
    <mergeCell ref="Z37:AE37"/>
    <mergeCell ref="B44:C44"/>
    <mergeCell ref="AF38:AK38"/>
    <mergeCell ref="B39:C39"/>
    <mergeCell ref="B40:C40"/>
    <mergeCell ref="B41:C41"/>
    <mergeCell ref="B42:C42"/>
    <mergeCell ref="B43:C43"/>
    <mergeCell ref="B38:M38"/>
    <mergeCell ref="N38:S38"/>
    <mergeCell ref="T38:Y38"/>
    <mergeCell ref="Z38:AE38"/>
  </mergeCells>
  <phoneticPr fontId="1"/>
  <conditionalFormatting sqref="AG18:AJ18">
    <cfRule type="cellIs" dxfId="6" priority="7" operator="greaterThan">
      <formula>0</formula>
    </cfRule>
  </conditionalFormatting>
  <conditionalFormatting sqref="I11">
    <cfRule type="containsText" dxfId="5" priority="3" operator="containsText" text="☑">
      <formula>NOT(ISERROR(SEARCH("☑",I11)))</formula>
    </cfRule>
  </conditionalFormatting>
  <conditionalFormatting sqref="AC18:AE18 Y18:AA18 U18:W18 Q18:S18 M18:O18">
    <cfRule type="cellIs" dxfId="4" priority="6" operator="greaterThan">
      <formula>0</formula>
    </cfRule>
  </conditionalFormatting>
  <conditionalFormatting sqref="M28:AG28">
    <cfRule type="containsText" dxfId="3" priority="4" operator="containsText" text="*">
      <formula>NOT(ISERROR(SEARCH("*",M28)))</formula>
    </cfRule>
    <cfRule type="containsText" dxfId="2" priority="5" operator="containsText" text="@">
      <formula>NOT(ISERROR(SEARCH("@",M28)))</formula>
    </cfRule>
  </conditionalFormatting>
  <conditionalFormatting sqref="AB11">
    <cfRule type="containsText" dxfId="1" priority="2" operator="containsText" text="☑">
      <formula>NOT(ISERROR(SEARCH("☑",AB11)))</formula>
    </cfRule>
  </conditionalFormatting>
  <conditionalFormatting sqref="R11">
    <cfRule type="containsText" dxfId="0" priority="1" operator="containsText" text="☑">
      <formula>NOT(ISERROR(SEARCH("☑",R11)))</formula>
    </cfRule>
  </conditionalFormatting>
  <dataValidations count="3">
    <dataValidation type="list" allowBlank="1" showInputMessage="1" showErrorMessage="1" sqref="I11 AB11 R11">
      <formula1>$AO$6:$AO$7</formula1>
    </dataValidation>
    <dataValidation type="list" allowBlank="1" showInputMessage="1" showErrorMessage="1" sqref="L13:P15">
      <formula1>$AO$13:$AO$16</formula1>
    </dataValidation>
    <dataValidation type="list" allowBlank="1" showInputMessage="1" showErrorMessage="1" sqref="B31:E37">
      <formula1>$AO$31:$AO$33</formula1>
    </dataValidation>
  </dataValidations>
  <printOptions horizontalCentered="1"/>
  <pageMargins left="0.51181102362204722" right="0.51181102362204722" top="0.55118110236220474" bottom="0.55118110236220474" header="0.31496062992125984" footer="0.31496062992125984"/>
  <pageSetup paperSize="9" scale="79" orientation="portrait" r:id="rId1"/>
  <headerFooter>
    <oddFooter>&amp;C&amp;"ＭＳ ゴシック,標準"&amp;10&amp;P / &amp;N</oddFooter>
  </headerFooter>
  <rowBreaks count="1" manualBreakCount="1">
    <brk id="19"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I65"/>
  <sheetViews>
    <sheetView showGridLines="0" view="pageBreakPreview" zoomScale="85" zoomScaleNormal="85" zoomScaleSheetLayoutView="85" workbookViewId="0">
      <selection activeCell="AR43" sqref="AR43:AR44"/>
    </sheetView>
  </sheetViews>
  <sheetFormatPr defaultColWidth="4.125" defaultRowHeight="16.5" customHeight="1" x14ac:dyDescent="0.4"/>
  <cols>
    <col min="1" max="4" width="2.875" style="1" customWidth="1"/>
    <col min="5" max="7" width="3.25" style="1" customWidth="1"/>
    <col min="8" max="38" width="2.875" style="1" customWidth="1"/>
    <col min="39" max="42" width="4.125" style="1"/>
    <col min="43" max="44" width="7.625" style="1" customWidth="1"/>
    <col min="45" max="16384" width="4.125" style="1"/>
  </cols>
  <sheetData>
    <row r="1" spans="1:41" ht="16.5" customHeight="1" x14ac:dyDescent="0.4">
      <c r="A1" s="1" t="s">
        <v>148</v>
      </c>
    </row>
    <row r="2" spans="1:41" ht="4.5" customHeight="1" x14ac:dyDescent="0.4"/>
    <row r="3" spans="1:41" ht="21" customHeight="1" x14ac:dyDescent="0.4">
      <c r="A3" s="144" t="s">
        <v>130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row>
    <row r="4" spans="1:41" ht="15" customHeight="1" x14ac:dyDescent="0.4">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spans="1:41" ht="30.75" customHeight="1" x14ac:dyDescent="0.4">
      <c r="A5" s="15"/>
      <c r="B5" s="15"/>
      <c r="C5" s="15"/>
      <c r="D5" s="15"/>
      <c r="E5" s="15"/>
      <c r="F5" s="15"/>
      <c r="G5" s="15"/>
      <c r="H5" s="15"/>
      <c r="I5" s="15"/>
      <c r="J5" s="15"/>
      <c r="K5" s="15"/>
      <c r="L5" s="15"/>
      <c r="M5" s="15"/>
      <c r="N5" s="15"/>
      <c r="O5" s="15"/>
      <c r="P5" s="15"/>
      <c r="Q5" s="15"/>
      <c r="R5" s="15"/>
      <c r="S5" s="15"/>
      <c r="T5" s="15"/>
      <c r="U5" s="15"/>
      <c r="V5" s="15"/>
      <c r="W5" s="15"/>
      <c r="X5" s="15"/>
      <c r="Y5" s="15"/>
    </row>
    <row r="6" spans="1:41" ht="20.25" customHeight="1" x14ac:dyDescent="0.4">
      <c r="B6" s="209" t="s">
        <v>146</v>
      </c>
      <c r="C6" s="209"/>
      <c r="D6" s="209"/>
      <c r="E6" s="209"/>
      <c r="F6" s="209"/>
      <c r="G6" s="209"/>
      <c r="H6" s="293" t="s">
        <v>119</v>
      </c>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1"/>
      <c r="AO6" s="1" t="s">
        <v>96</v>
      </c>
    </row>
    <row r="7" spans="1:41" ht="9" customHeight="1" x14ac:dyDescent="0.4">
      <c r="A7" s="15"/>
      <c r="B7" s="15"/>
      <c r="C7" s="15"/>
      <c r="D7" s="15"/>
      <c r="E7" s="15"/>
      <c r="F7" s="15"/>
      <c r="G7" s="15"/>
      <c r="H7" s="15"/>
      <c r="I7" s="15"/>
      <c r="J7" s="15"/>
      <c r="K7" s="15"/>
      <c r="L7" s="15"/>
      <c r="M7" s="15"/>
      <c r="N7" s="15"/>
      <c r="O7" s="15"/>
      <c r="P7" s="15"/>
      <c r="Q7" s="15"/>
      <c r="R7" s="15"/>
      <c r="S7" s="15"/>
      <c r="T7" s="15"/>
      <c r="U7" s="15"/>
      <c r="V7" s="15"/>
      <c r="W7" s="15"/>
      <c r="X7" s="15"/>
      <c r="Y7" s="15"/>
      <c r="AO7" s="1" t="s">
        <v>22</v>
      </c>
    </row>
    <row r="8" spans="1:41" s="2" customFormat="1" ht="16.5" customHeight="1" x14ac:dyDescent="0.4">
      <c r="A8" s="2" t="s">
        <v>145</v>
      </c>
    </row>
    <row r="9" spans="1:41" ht="6.75" customHeight="1" x14ac:dyDescent="0.4"/>
    <row r="10" spans="1:41" ht="20.100000000000001" customHeight="1" x14ac:dyDescent="0.4">
      <c r="B10" s="33" t="s">
        <v>27</v>
      </c>
      <c r="C10" s="16" t="s">
        <v>28</v>
      </c>
      <c r="D10" s="16"/>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8"/>
      <c r="AO10" s="86"/>
    </row>
    <row r="11" spans="1:41" ht="23.25" customHeight="1" x14ac:dyDescent="0.4">
      <c r="B11" s="34"/>
      <c r="C11" s="155">
        <v>2025</v>
      </c>
      <c r="D11" s="156"/>
      <c r="E11" s="156"/>
      <c r="F11" s="156"/>
      <c r="G11" s="157"/>
      <c r="H11" s="118"/>
      <c r="I11" s="119" t="s">
        <v>21</v>
      </c>
      <c r="J11" s="120" t="s">
        <v>29</v>
      </c>
      <c r="K11" s="121"/>
      <c r="L11" s="121"/>
      <c r="M11" s="121"/>
      <c r="N11" s="121"/>
      <c r="O11" s="121"/>
      <c r="P11" s="121"/>
      <c r="Q11" s="121"/>
      <c r="R11" s="119" t="s">
        <v>96</v>
      </c>
      <c r="S11" s="120" t="s">
        <v>30</v>
      </c>
      <c r="T11" s="120"/>
      <c r="U11" s="121"/>
      <c r="V11" s="121"/>
      <c r="W11" s="121"/>
      <c r="X11" s="121"/>
      <c r="Y11" s="121"/>
      <c r="Z11" s="120"/>
      <c r="AA11" s="120"/>
      <c r="AB11" s="119" t="s">
        <v>95</v>
      </c>
      <c r="AC11" s="120" t="s">
        <v>31</v>
      </c>
      <c r="AD11" s="120"/>
      <c r="AE11" s="121"/>
      <c r="AF11" s="121"/>
      <c r="AG11" s="121"/>
      <c r="AH11" s="121"/>
      <c r="AI11" s="121"/>
      <c r="AJ11" s="121"/>
      <c r="AK11" s="122"/>
      <c r="AO11" s="86"/>
    </row>
    <row r="12" spans="1:41" ht="20.25" customHeight="1" x14ac:dyDescent="0.4">
      <c r="B12" s="34"/>
      <c r="C12" s="158"/>
      <c r="D12" s="159"/>
      <c r="E12" s="159"/>
      <c r="F12" s="159"/>
      <c r="G12" s="160"/>
      <c r="H12" s="64"/>
      <c r="I12" s="99"/>
      <c r="J12" s="99"/>
      <c r="K12" s="100"/>
      <c r="L12" s="109"/>
      <c r="M12" s="164" t="s">
        <v>17</v>
      </c>
      <c r="N12" s="164"/>
      <c r="O12" s="164"/>
      <c r="P12" s="110"/>
      <c r="Q12" s="165" t="s">
        <v>32</v>
      </c>
      <c r="R12" s="164"/>
      <c r="S12" s="164"/>
      <c r="T12" s="164"/>
      <c r="U12" s="164"/>
      <c r="V12" s="164"/>
      <c r="W12" s="164"/>
      <c r="X12" s="164"/>
      <c r="Y12" s="164"/>
      <c r="Z12" s="164"/>
      <c r="AA12" s="164"/>
      <c r="AB12" s="164"/>
      <c r="AC12" s="164"/>
      <c r="AD12" s="164"/>
      <c r="AE12" s="164"/>
      <c r="AF12" s="166"/>
      <c r="AG12" s="164" t="s">
        <v>137</v>
      </c>
      <c r="AH12" s="164"/>
      <c r="AI12" s="164"/>
      <c r="AJ12" s="102"/>
      <c r="AK12" s="103"/>
      <c r="AO12" s="86"/>
    </row>
    <row r="13" spans="1:41" ht="20.25" customHeight="1" x14ac:dyDescent="0.4">
      <c r="B13" s="34"/>
      <c r="C13" s="158"/>
      <c r="D13" s="159"/>
      <c r="E13" s="159"/>
      <c r="F13" s="159"/>
      <c r="G13" s="160"/>
      <c r="H13" s="64"/>
      <c r="I13" s="99" t="s">
        <v>136</v>
      </c>
      <c r="J13" s="99"/>
      <c r="K13" s="100"/>
      <c r="L13" s="283" t="s">
        <v>140</v>
      </c>
      <c r="M13" s="284"/>
      <c r="N13" s="284"/>
      <c r="O13" s="284"/>
      <c r="P13" s="285"/>
      <c r="Q13" s="280" t="s">
        <v>153</v>
      </c>
      <c r="R13" s="281"/>
      <c r="S13" s="281"/>
      <c r="T13" s="281"/>
      <c r="U13" s="281"/>
      <c r="V13" s="281"/>
      <c r="W13" s="281"/>
      <c r="X13" s="281"/>
      <c r="Y13" s="281"/>
      <c r="Z13" s="281"/>
      <c r="AA13" s="281"/>
      <c r="AB13" s="281"/>
      <c r="AC13" s="281"/>
      <c r="AD13" s="281"/>
      <c r="AE13" s="281"/>
      <c r="AF13" s="282"/>
      <c r="AG13" s="279">
        <v>8</v>
      </c>
      <c r="AH13" s="279"/>
      <c r="AI13" s="101" t="s">
        <v>20</v>
      </c>
      <c r="AJ13" s="97"/>
      <c r="AK13" s="98"/>
      <c r="AO13" s="68" t="s">
        <v>97</v>
      </c>
    </row>
    <row r="14" spans="1:41" ht="20.25" customHeight="1" x14ac:dyDescent="0.4">
      <c r="B14" s="34"/>
      <c r="C14" s="158"/>
      <c r="D14" s="159"/>
      <c r="E14" s="159"/>
      <c r="F14" s="159"/>
      <c r="G14" s="160"/>
      <c r="H14" s="64"/>
      <c r="I14" s="99"/>
      <c r="J14" s="99"/>
      <c r="K14" s="100"/>
      <c r="L14" s="283" t="s">
        <v>48</v>
      </c>
      <c r="M14" s="284"/>
      <c r="N14" s="284"/>
      <c r="O14" s="284"/>
      <c r="P14" s="285"/>
      <c r="Q14" s="280" t="s">
        <v>144</v>
      </c>
      <c r="R14" s="281"/>
      <c r="S14" s="281"/>
      <c r="T14" s="281"/>
      <c r="U14" s="281"/>
      <c r="V14" s="281"/>
      <c r="W14" s="281"/>
      <c r="X14" s="281"/>
      <c r="Y14" s="281"/>
      <c r="Z14" s="281"/>
      <c r="AA14" s="281"/>
      <c r="AB14" s="281"/>
      <c r="AC14" s="281"/>
      <c r="AD14" s="281"/>
      <c r="AE14" s="281"/>
      <c r="AF14" s="282"/>
      <c r="AG14" s="279">
        <v>10</v>
      </c>
      <c r="AH14" s="279"/>
      <c r="AI14" s="101" t="s">
        <v>20</v>
      </c>
      <c r="AJ14" s="97"/>
      <c r="AK14" s="98"/>
      <c r="AO14" s="68" t="s">
        <v>47</v>
      </c>
    </row>
    <row r="15" spans="1:41" ht="20.25" customHeight="1" x14ac:dyDescent="0.4">
      <c r="B15" s="34"/>
      <c r="C15" s="161"/>
      <c r="D15" s="162"/>
      <c r="E15" s="162"/>
      <c r="F15" s="162"/>
      <c r="G15" s="163"/>
      <c r="H15" s="76"/>
      <c r="I15" s="111"/>
      <c r="J15" s="111"/>
      <c r="K15" s="112"/>
      <c r="L15" s="137"/>
      <c r="M15" s="138"/>
      <c r="N15" s="138"/>
      <c r="O15" s="138"/>
      <c r="P15" s="139"/>
      <c r="Q15" s="140"/>
      <c r="R15" s="141"/>
      <c r="S15" s="141"/>
      <c r="T15" s="141"/>
      <c r="U15" s="141"/>
      <c r="V15" s="141"/>
      <c r="W15" s="141"/>
      <c r="X15" s="141"/>
      <c r="Y15" s="141"/>
      <c r="Z15" s="141"/>
      <c r="AA15" s="141"/>
      <c r="AB15" s="141"/>
      <c r="AC15" s="141"/>
      <c r="AD15" s="141"/>
      <c r="AE15" s="141"/>
      <c r="AF15" s="142"/>
      <c r="AG15" s="143"/>
      <c r="AH15" s="143"/>
      <c r="AI15" s="113" t="s">
        <v>20</v>
      </c>
      <c r="AJ15" s="114"/>
      <c r="AK15" s="115"/>
      <c r="AO15" s="68" t="s">
        <v>49</v>
      </c>
    </row>
    <row r="16" spans="1:41" ht="20.100000000000001" customHeight="1" x14ac:dyDescent="0.4">
      <c r="B16" s="33" t="s">
        <v>33</v>
      </c>
      <c r="C16" s="16" t="s">
        <v>131</v>
      </c>
      <c r="D16" s="16"/>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8"/>
      <c r="AO16" s="68" t="s">
        <v>139</v>
      </c>
    </row>
    <row r="17" spans="1:48" ht="25.5" customHeight="1" x14ac:dyDescent="0.4">
      <c r="B17" s="62"/>
      <c r="C17" s="214" t="s">
        <v>35</v>
      </c>
      <c r="D17" s="146"/>
      <c r="E17" s="146"/>
      <c r="F17" s="146"/>
      <c r="G17" s="147"/>
      <c r="H17" s="235" t="s">
        <v>17</v>
      </c>
      <c r="I17" s="190"/>
      <c r="J17" s="190"/>
      <c r="K17" s="190"/>
      <c r="L17" s="190"/>
      <c r="M17" s="189" t="s">
        <v>13</v>
      </c>
      <c r="N17" s="190"/>
      <c r="O17" s="190"/>
      <c r="P17" s="190"/>
      <c r="Q17" s="189" t="s">
        <v>14</v>
      </c>
      <c r="R17" s="190"/>
      <c r="S17" s="190"/>
      <c r="T17" s="190"/>
      <c r="U17" s="189" t="s">
        <v>15</v>
      </c>
      <c r="V17" s="190"/>
      <c r="W17" s="190"/>
      <c r="X17" s="191"/>
      <c r="Y17" s="190" t="s">
        <v>18</v>
      </c>
      <c r="Z17" s="190"/>
      <c r="AA17" s="190"/>
      <c r="AB17" s="191"/>
      <c r="AC17" s="192" t="s">
        <v>19</v>
      </c>
      <c r="AD17" s="192"/>
      <c r="AE17" s="192"/>
      <c r="AF17" s="193"/>
      <c r="AG17" s="190" t="s">
        <v>16</v>
      </c>
      <c r="AH17" s="190"/>
      <c r="AI17" s="190"/>
      <c r="AJ17" s="190"/>
      <c r="AK17" s="194"/>
      <c r="AO17" s="86"/>
    </row>
    <row r="18" spans="1:48" ht="24" customHeight="1" x14ac:dyDescent="0.4">
      <c r="B18" s="63"/>
      <c r="C18" s="215"/>
      <c r="D18" s="216"/>
      <c r="E18" s="216"/>
      <c r="F18" s="216"/>
      <c r="G18" s="217"/>
      <c r="H18" s="218">
        <v>2026</v>
      </c>
      <c r="I18" s="210"/>
      <c r="J18" s="210"/>
      <c r="K18" s="210"/>
      <c r="L18" s="210"/>
      <c r="M18" s="204"/>
      <c r="N18" s="205"/>
      <c r="O18" s="205"/>
      <c r="P18" s="53" t="s">
        <v>20</v>
      </c>
      <c r="Q18" s="277">
        <v>1</v>
      </c>
      <c r="R18" s="278"/>
      <c r="S18" s="278"/>
      <c r="T18" s="53" t="s">
        <v>20</v>
      </c>
      <c r="U18" s="204"/>
      <c r="V18" s="205"/>
      <c r="W18" s="205"/>
      <c r="X18" s="55" t="s">
        <v>20</v>
      </c>
      <c r="Y18" s="278">
        <v>1</v>
      </c>
      <c r="Z18" s="278"/>
      <c r="AA18" s="278"/>
      <c r="AB18" s="55" t="s">
        <v>20</v>
      </c>
      <c r="AC18" s="205"/>
      <c r="AD18" s="205"/>
      <c r="AE18" s="205"/>
      <c r="AF18" s="55" t="s">
        <v>20</v>
      </c>
      <c r="AG18" s="278">
        <f>SUM(M18:AF18)</f>
        <v>2</v>
      </c>
      <c r="AH18" s="278"/>
      <c r="AI18" s="278"/>
      <c r="AJ18" s="278"/>
      <c r="AK18" s="23" t="s">
        <v>20</v>
      </c>
      <c r="AO18" s="86"/>
    </row>
    <row r="19" spans="1:48" ht="11.25" customHeight="1" x14ac:dyDescent="0.4">
      <c r="AO19" s="68"/>
      <c r="AR19" s="39"/>
    </row>
    <row r="20" spans="1:48" s="28" customFormat="1" ht="20.100000000000001" customHeight="1" x14ac:dyDescent="0.4">
      <c r="A20" s="2" t="s">
        <v>132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O20" s="68"/>
      <c r="AR20" s="39"/>
    </row>
    <row r="21" spans="1:48" ht="6" customHeight="1" x14ac:dyDescent="0.4"/>
    <row r="22" spans="1:48" ht="24.75" customHeight="1" x14ac:dyDescent="0.4">
      <c r="B22" s="195" t="s">
        <v>51</v>
      </c>
      <c r="C22" s="195"/>
      <c r="D22" s="195"/>
      <c r="E22" s="195"/>
      <c r="F22" s="195"/>
      <c r="G22" s="195"/>
      <c r="H22" s="336">
        <v>45839</v>
      </c>
      <c r="I22" s="337"/>
      <c r="J22" s="337"/>
      <c r="K22" s="337"/>
      <c r="L22" s="337"/>
      <c r="M22" s="337"/>
      <c r="N22" s="337"/>
      <c r="O22" s="84" t="s">
        <v>107</v>
      </c>
      <c r="P22" s="275">
        <v>46050</v>
      </c>
      <c r="Q22" s="275"/>
      <c r="R22" s="275"/>
      <c r="S22" s="275"/>
      <c r="T22" s="275"/>
      <c r="U22" s="275"/>
      <c r="V22" s="275"/>
      <c r="W22" s="275"/>
      <c r="X22" s="275"/>
      <c r="Y22" s="275"/>
      <c r="Z22" s="275"/>
      <c r="AA22" s="275"/>
      <c r="AB22" s="275"/>
      <c r="AC22" s="275"/>
      <c r="AD22" s="275"/>
      <c r="AE22" s="275"/>
      <c r="AF22" s="275"/>
      <c r="AG22" s="275"/>
      <c r="AH22" s="275"/>
      <c r="AI22" s="275"/>
      <c r="AJ22" s="275"/>
      <c r="AK22" s="276"/>
      <c r="AO22" s="68"/>
    </row>
    <row r="23" spans="1:48" ht="21" customHeight="1" x14ac:dyDescent="0.4">
      <c r="B23" s="177" t="s">
        <v>133</v>
      </c>
      <c r="C23" s="178"/>
      <c r="D23" s="178"/>
      <c r="E23" s="178"/>
      <c r="F23" s="178"/>
      <c r="G23" s="179"/>
      <c r="H23" s="44" t="s">
        <v>135</v>
      </c>
      <c r="I23" s="45"/>
      <c r="J23" s="44"/>
      <c r="K23" s="45"/>
      <c r="L23" s="45"/>
      <c r="M23" s="45"/>
      <c r="N23" s="45"/>
      <c r="O23" s="45"/>
      <c r="P23" s="45"/>
      <c r="Q23" s="45"/>
      <c r="R23" s="45"/>
      <c r="S23" s="45"/>
      <c r="T23" s="45"/>
      <c r="U23" s="45"/>
      <c r="V23" s="45"/>
      <c r="W23" s="44"/>
      <c r="X23" s="45"/>
      <c r="Y23" s="45"/>
      <c r="Z23" s="45"/>
      <c r="AA23" s="45"/>
      <c r="AB23" s="45"/>
      <c r="AC23" s="45"/>
      <c r="AD23" s="45"/>
      <c r="AE23" s="45"/>
      <c r="AF23" s="45"/>
      <c r="AG23" s="45"/>
      <c r="AH23" s="45"/>
      <c r="AI23" s="45"/>
      <c r="AJ23" s="45"/>
      <c r="AK23" s="46"/>
      <c r="AO23" s="68"/>
    </row>
    <row r="24" spans="1:48" ht="156.75" customHeight="1" x14ac:dyDescent="0.4">
      <c r="B24" s="180"/>
      <c r="C24" s="181"/>
      <c r="D24" s="181"/>
      <c r="E24" s="181"/>
      <c r="F24" s="181"/>
      <c r="G24" s="182"/>
      <c r="H24" s="272" t="s">
        <v>154</v>
      </c>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4"/>
      <c r="AO24" s="68"/>
    </row>
    <row r="25" spans="1:48" ht="21" customHeight="1" x14ac:dyDescent="0.4">
      <c r="B25" s="56"/>
      <c r="C25" s="57"/>
      <c r="D25" s="57"/>
      <c r="E25" s="57"/>
      <c r="F25" s="57"/>
      <c r="G25" s="58"/>
      <c r="H25" s="47" t="s">
        <v>147</v>
      </c>
      <c r="I25" s="48"/>
      <c r="J25" s="49"/>
      <c r="K25" s="48"/>
      <c r="L25" s="48"/>
      <c r="M25" s="48"/>
      <c r="N25" s="48"/>
      <c r="O25" s="48"/>
      <c r="P25" s="48"/>
      <c r="Q25" s="48"/>
      <c r="R25" s="48"/>
      <c r="S25" s="48"/>
      <c r="T25" s="48"/>
      <c r="U25" s="48"/>
      <c r="V25" s="48"/>
      <c r="W25" s="49"/>
      <c r="X25" s="48"/>
      <c r="Y25" s="48"/>
      <c r="Z25" s="48"/>
      <c r="AA25" s="48"/>
      <c r="AB25" s="48"/>
      <c r="AC25" s="48"/>
      <c r="AD25" s="48"/>
      <c r="AE25" s="48"/>
      <c r="AF25" s="48"/>
      <c r="AG25" s="48"/>
      <c r="AH25" s="48"/>
      <c r="AI25" s="48"/>
      <c r="AJ25" s="48"/>
      <c r="AK25" s="50"/>
      <c r="AO25" s="68"/>
    </row>
    <row r="26" spans="1:48" ht="90" customHeight="1" x14ac:dyDescent="0.4">
      <c r="B26" s="59"/>
      <c r="C26" s="60"/>
      <c r="D26" s="60"/>
      <c r="E26" s="60"/>
      <c r="F26" s="60"/>
      <c r="G26" s="61"/>
      <c r="H26" s="269" t="s">
        <v>134</v>
      </c>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1"/>
      <c r="AO26" s="68"/>
    </row>
    <row r="27" spans="1:48" ht="11.25" customHeight="1" x14ac:dyDescent="0.4">
      <c r="I27" s="6"/>
      <c r="K27" s="7"/>
      <c r="N27" s="7"/>
      <c r="AO27" s="68"/>
    </row>
    <row r="28" spans="1:48" ht="18" customHeight="1" x14ac:dyDescent="0.4">
      <c r="A28" s="2" t="s">
        <v>3</v>
      </c>
      <c r="B28" s="2"/>
      <c r="C28" s="2"/>
      <c r="D28" s="2"/>
      <c r="E28" s="2"/>
      <c r="F28" s="2"/>
      <c r="G28" s="2"/>
      <c r="H28" s="2"/>
      <c r="I28" s="2"/>
      <c r="J28" s="2"/>
      <c r="K28" s="2"/>
      <c r="L28" s="2"/>
      <c r="M28" s="234" t="str">
        <f>IF(AR33&gt;0.5,"広報費は全体の1/2以下で申請お願いします（要綱別表参照）","")</f>
        <v/>
      </c>
      <c r="N28" s="234"/>
      <c r="O28" s="234"/>
      <c r="P28" s="234"/>
      <c r="Q28" s="234"/>
      <c r="R28" s="234"/>
      <c r="S28" s="234"/>
      <c r="T28" s="234"/>
      <c r="U28" s="234"/>
      <c r="V28" s="234"/>
      <c r="W28" s="234"/>
      <c r="X28" s="234"/>
      <c r="Y28" s="234"/>
      <c r="Z28" s="234"/>
      <c r="AA28" s="234"/>
      <c r="AB28" s="234"/>
      <c r="AC28" s="234"/>
      <c r="AD28" s="234"/>
      <c r="AE28" s="234"/>
      <c r="AF28" s="234"/>
      <c r="AG28" s="234"/>
      <c r="AH28" s="2"/>
      <c r="AI28" s="2"/>
      <c r="AJ28" s="2"/>
      <c r="AK28" s="5" t="s">
        <v>7</v>
      </c>
      <c r="AO28" s="68"/>
    </row>
    <row r="29" spans="1:48" s="2" customFormat="1" ht="8.2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N29" s="1"/>
      <c r="AO29" s="68"/>
      <c r="AP29" s="1"/>
      <c r="AQ29" s="1"/>
      <c r="AR29" s="1"/>
      <c r="AS29" s="1"/>
      <c r="AT29" s="1"/>
      <c r="AU29" s="1"/>
      <c r="AV29" s="1"/>
    </row>
    <row r="30" spans="1:48" ht="42.75" customHeight="1" x14ac:dyDescent="0.4">
      <c r="B30" s="209" t="s">
        <v>59</v>
      </c>
      <c r="C30" s="167"/>
      <c r="D30" s="167"/>
      <c r="E30" s="167"/>
      <c r="F30" s="222" t="s">
        <v>60</v>
      </c>
      <c r="G30" s="223"/>
      <c r="H30" s="223"/>
      <c r="I30" s="223"/>
      <c r="J30" s="223"/>
      <c r="K30" s="223"/>
      <c r="L30" s="223"/>
      <c r="M30" s="224"/>
      <c r="N30" s="219" t="s">
        <v>61</v>
      </c>
      <c r="O30" s="220"/>
      <c r="P30" s="220"/>
      <c r="Q30" s="220"/>
      <c r="R30" s="220"/>
      <c r="S30" s="221"/>
      <c r="T30" s="219" t="s">
        <v>62</v>
      </c>
      <c r="U30" s="220"/>
      <c r="V30" s="220"/>
      <c r="W30" s="220"/>
      <c r="X30" s="220"/>
      <c r="Y30" s="221"/>
      <c r="Z30" s="219" t="s">
        <v>63</v>
      </c>
      <c r="AA30" s="220"/>
      <c r="AB30" s="220"/>
      <c r="AC30" s="220"/>
      <c r="AD30" s="220"/>
      <c r="AE30" s="221"/>
      <c r="AF30" s="219" t="s">
        <v>64</v>
      </c>
      <c r="AG30" s="220"/>
      <c r="AH30" s="220"/>
      <c r="AI30" s="220"/>
      <c r="AJ30" s="220"/>
      <c r="AK30" s="221"/>
      <c r="AO30" s="68"/>
    </row>
    <row r="31" spans="1:48" ht="17.25" customHeight="1" x14ac:dyDescent="0.4">
      <c r="B31" s="248" t="s">
        <v>129</v>
      </c>
      <c r="C31" s="249"/>
      <c r="D31" s="249"/>
      <c r="E31" s="250"/>
      <c r="F31" s="251" t="s">
        <v>102</v>
      </c>
      <c r="G31" s="252"/>
      <c r="H31" s="252"/>
      <c r="I31" s="252"/>
      <c r="J31" s="252"/>
      <c r="K31" s="252"/>
      <c r="L31" s="252"/>
      <c r="M31" s="253"/>
      <c r="N31" s="254">
        <v>440000</v>
      </c>
      <c r="O31" s="255"/>
      <c r="P31" s="255"/>
      <c r="Q31" s="255"/>
      <c r="R31" s="255"/>
      <c r="S31" s="256"/>
      <c r="T31" s="254">
        <v>400000</v>
      </c>
      <c r="U31" s="255"/>
      <c r="V31" s="255"/>
      <c r="W31" s="255"/>
      <c r="X31" s="255"/>
      <c r="Y31" s="256"/>
      <c r="Z31" s="257"/>
      <c r="AA31" s="258"/>
      <c r="AB31" s="258"/>
      <c r="AC31" s="258"/>
      <c r="AD31" s="258"/>
      <c r="AE31" s="259"/>
      <c r="AF31" s="260" t="s">
        <v>113</v>
      </c>
      <c r="AG31" s="261"/>
      <c r="AH31" s="261"/>
      <c r="AI31" s="261"/>
      <c r="AJ31" s="261"/>
      <c r="AK31" s="262"/>
      <c r="AO31" s="68" t="s">
        <v>129</v>
      </c>
      <c r="AP31" s="68"/>
      <c r="AQ31" s="94">
        <f>SUMIF($B$31:$E$37,AO31,$T$31:$Y$37)</f>
        <v>400000</v>
      </c>
      <c r="AR31" s="95">
        <f>+AQ31/$AQ$34</f>
        <v>0.43010752688172044</v>
      </c>
    </row>
    <row r="32" spans="1:48" ht="17.25" customHeight="1" x14ac:dyDescent="0.4">
      <c r="B32" s="248" t="s">
        <v>100</v>
      </c>
      <c r="C32" s="249"/>
      <c r="D32" s="249"/>
      <c r="E32" s="250"/>
      <c r="F32" s="251" t="s">
        <v>110</v>
      </c>
      <c r="G32" s="252"/>
      <c r="H32" s="252"/>
      <c r="I32" s="252"/>
      <c r="J32" s="252"/>
      <c r="K32" s="252"/>
      <c r="L32" s="252"/>
      <c r="M32" s="253"/>
      <c r="N32" s="254">
        <v>88000</v>
      </c>
      <c r="O32" s="255"/>
      <c r="P32" s="255"/>
      <c r="Q32" s="255"/>
      <c r="R32" s="255"/>
      <c r="S32" s="256"/>
      <c r="T32" s="254">
        <v>80000</v>
      </c>
      <c r="U32" s="255"/>
      <c r="V32" s="255"/>
      <c r="W32" s="255"/>
      <c r="X32" s="255"/>
      <c r="Y32" s="256"/>
      <c r="Z32" s="257"/>
      <c r="AA32" s="258"/>
      <c r="AB32" s="258"/>
      <c r="AC32" s="258"/>
      <c r="AD32" s="258"/>
      <c r="AE32" s="259"/>
      <c r="AF32" s="260" t="s">
        <v>114</v>
      </c>
      <c r="AG32" s="261"/>
      <c r="AH32" s="261"/>
      <c r="AI32" s="261"/>
      <c r="AJ32" s="261"/>
      <c r="AK32" s="262"/>
      <c r="AO32" s="68" t="s">
        <v>100</v>
      </c>
      <c r="AP32" s="68"/>
      <c r="AQ32" s="94">
        <f>SUMIF($B$31:$E$37,AO32,$T$31:$Y$37)</f>
        <v>80000</v>
      </c>
      <c r="AR32" s="95">
        <f>+AQ32/$AQ$34</f>
        <v>8.6021505376344093E-2</v>
      </c>
    </row>
    <row r="33" spans="1:61" ht="17.25" customHeight="1" x14ac:dyDescent="0.4">
      <c r="B33" s="248" t="s">
        <v>101</v>
      </c>
      <c r="C33" s="249"/>
      <c r="D33" s="249"/>
      <c r="E33" s="250"/>
      <c r="F33" s="251" t="s">
        <v>111</v>
      </c>
      <c r="G33" s="252"/>
      <c r="H33" s="252"/>
      <c r="I33" s="252"/>
      <c r="J33" s="252"/>
      <c r="K33" s="252"/>
      <c r="L33" s="252"/>
      <c r="M33" s="253"/>
      <c r="N33" s="254">
        <v>220000</v>
      </c>
      <c r="O33" s="255"/>
      <c r="P33" s="255"/>
      <c r="Q33" s="255"/>
      <c r="R33" s="255"/>
      <c r="S33" s="256"/>
      <c r="T33" s="254">
        <v>200000</v>
      </c>
      <c r="U33" s="255"/>
      <c r="V33" s="255"/>
      <c r="W33" s="255"/>
      <c r="X33" s="255"/>
      <c r="Y33" s="256"/>
      <c r="Z33" s="257"/>
      <c r="AA33" s="258"/>
      <c r="AB33" s="258"/>
      <c r="AC33" s="258"/>
      <c r="AD33" s="258"/>
      <c r="AE33" s="259"/>
      <c r="AF33" s="260" t="s">
        <v>115</v>
      </c>
      <c r="AG33" s="261"/>
      <c r="AH33" s="261"/>
      <c r="AI33" s="261"/>
      <c r="AJ33" s="261"/>
      <c r="AK33" s="262"/>
      <c r="AO33" s="68" t="s">
        <v>101</v>
      </c>
      <c r="AP33" s="68"/>
      <c r="AQ33" s="94">
        <f>SUMIF($B$31:$E$37,AO33,$T$31:$Y$37)</f>
        <v>450000</v>
      </c>
      <c r="AR33" s="95">
        <f>+AQ33/$AQ$34</f>
        <v>0.4838709677419355</v>
      </c>
    </row>
    <row r="34" spans="1:61" ht="17.25" customHeight="1" x14ac:dyDescent="0.4">
      <c r="B34" s="248" t="s">
        <v>101</v>
      </c>
      <c r="C34" s="249"/>
      <c r="D34" s="249"/>
      <c r="E34" s="250"/>
      <c r="F34" s="251" t="s">
        <v>112</v>
      </c>
      <c r="G34" s="252"/>
      <c r="H34" s="252"/>
      <c r="I34" s="252"/>
      <c r="J34" s="252"/>
      <c r="K34" s="252"/>
      <c r="L34" s="252"/>
      <c r="M34" s="253"/>
      <c r="N34" s="254">
        <v>275000</v>
      </c>
      <c r="O34" s="255"/>
      <c r="P34" s="255"/>
      <c r="Q34" s="255"/>
      <c r="R34" s="255"/>
      <c r="S34" s="256"/>
      <c r="T34" s="254">
        <v>250000</v>
      </c>
      <c r="U34" s="255"/>
      <c r="V34" s="255"/>
      <c r="W34" s="255"/>
      <c r="X34" s="255"/>
      <c r="Y34" s="256"/>
      <c r="Z34" s="257"/>
      <c r="AA34" s="258"/>
      <c r="AB34" s="258"/>
      <c r="AC34" s="258"/>
      <c r="AD34" s="258"/>
      <c r="AE34" s="259"/>
      <c r="AF34" s="260" t="s">
        <v>115</v>
      </c>
      <c r="AG34" s="261"/>
      <c r="AH34" s="261"/>
      <c r="AI34" s="261"/>
      <c r="AJ34" s="261"/>
      <c r="AK34" s="262"/>
      <c r="AO34" s="68"/>
      <c r="AQ34" s="94">
        <f>SUM(AQ31:AQ33)</f>
        <v>930000</v>
      </c>
    </row>
    <row r="35" spans="1:61" ht="17.25" customHeight="1" x14ac:dyDescent="0.4">
      <c r="B35" s="236"/>
      <c r="C35" s="237"/>
      <c r="D35" s="237"/>
      <c r="E35" s="238"/>
      <c r="F35" s="228"/>
      <c r="G35" s="229"/>
      <c r="H35" s="229"/>
      <c r="I35" s="229"/>
      <c r="J35" s="229"/>
      <c r="K35" s="229"/>
      <c r="L35" s="229"/>
      <c r="M35" s="230"/>
      <c r="N35" s="206"/>
      <c r="O35" s="207"/>
      <c r="P35" s="207"/>
      <c r="Q35" s="207"/>
      <c r="R35" s="207"/>
      <c r="S35" s="208"/>
      <c r="T35" s="206"/>
      <c r="U35" s="207"/>
      <c r="V35" s="207"/>
      <c r="W35" s="207"/>
      <c r="X35" s="207"/>
      <c r="Y35" s="208"/>
      <c r="Z35" s="186"/>
      <c r="AA35" s="187"/>
      <c r="AB35" s="187"/>
      <c r="AC35" s="187"/>
      <c r="AD35" s="187"/>
      <c r="AE35" s="188"/>
      <c r="AF35" s="77"/>
      <c r="AG35" s="78"/>
      <c r="AH35" s="78"/>
      <c r="AI35" s="78"/>
      <c r="AJ35" s="78"/>
      <c r="AK35" s="79"/>
      <c r="AO35" s="68"/>
    </row>
    <row r="36" spans="1:61" ht="17.25" customHeight="1" x14ac:dyDescent="0.4">
      <c r="B36" s="236"/>
      <c r="C36" s="237"/>
      <c r="D36" s="237"/>
      <c r="E36" s="238"/>
      <c r="F36" s="228"/>
      <c r="G36" s="229"/>
      <c r="H36" s="229"/>
      <c r="I36" s="229"/>
      <c r="J36" s="229"/>
      <c r="K36" s="229"/>
      <c r="L36" s="229"/>
      <c r="M36" s="230"/>
      <c r="N36" s="206"/>
      <c r="O36" s="207"/>
      <c r="P36" s="207"/>
      <c r="Q36" s="207"/>
      <c r="R36" s="207"/>
      <c r="S36" s="208"/>
      <c r="T36" s="206"/>
      <c r="U36" s="207"/>
      <c r="V36" s="207"/>
      <c r="W36" s="207"/>
      <c r="X36" s="207"/>
      <c r="Y36" s="208"/>
      <c r="Z36" s="186"/>
      <c r="AA36" s="187"/>
      <c r="AB36" s="187"/>
      <c r="AC36" s="187"/>
      <c r="AD36" s="187"/>
      <c r="AE36" s="188"/>
      <c r="AF36" s="77"/>
      <c r="AG36" s="78"/>
      <c r="AH36" s="78"/>
      <c r="AI36" s="78"/>
      <c r="AJ36" s="78"/>
      <c r="AK36" s="79"/>
      <c r="AO36" s="68"/>
    </row>
    <row r="37" spans="1:61" ht="17.25" customHeight="1" x14ac:dyDescent="0.4">
      <c r="B37" s="236"/>
      <c r="C37" s="237"/>
      <c r="D37" s="237"/>
      <c r="E37" s="238"/>
      <c r="F37" s="228"/>
      <c r="G37" s="229"/>
      <c r="H37" s="229"/>
      <c r="I37" s="229"/>
      <c r="J37" s="229"/>
      <c r="K37" s="229"/>
      <c r="L37" s="229"/>
      <c r="M37" s="230"/>
      <c r="N37" s="206"/>
      <c r="O37" s="207"/>
      <c r="P37" s="207"/>
      <c r="Q37" s="207"/>
      <c r="R37" s="207"/>
      <c r="S37" s="208"/>
      <c r="T37" s="206"/>
      <c r="U37" s="207"/>
      <c r="V37" s="207"/>
      <c r="W37" s="207"/>
      <c r="X37" s="207"/>
      <c r="Y37" s="208"/>
      <c r="Z37" s="186"/>
      <c r="AA37" s="187"/>
      <c r="AB37" s="187"/>
      <c r="AC37" s="187"/>
      <c r="AD37" s="187"/>
      <c r="AE37" s="188"/>
      <c r="AF37" s="77"/>
      <c r="AG37" s="78"/>
      <c r="AH37" s="78"/>
      <c r="AI37" s="78"/>
      <c r="AJ37" s="78"/>
      <c r="AK37" s="79"/>
      <c r="AO37" s="68"/>
    </row>
    <row r="38" spans="1:61" ht="17.25" customHeight="1" x14ac:dyDescent="0.4">
      <c r="B38" s="219" t="s">
        <v>0</v>
      </c>
      <c r="C38" s="220"/>
      <c r="D38" s="220"/>
      <c r="E38" s="220"/>
      <c r="F38" s="220"/>
      <c r="G38" s="220"/>
      <c r="H38" s="220"/>
      <c r="I38" s="220"/>
      <c r="J38" s="220"/>
      <c r="K38" s="220"/>
      <c r="L38" s="220"/>
      <c r="M38" s="221"/>
      <c r="N38" s="254">
        <f>SUM(N31:S35)</f>
        <v>1023000</v>
      </c>
      <c r="O38" s="255"/>
      <c r="P38" s="255"/>
      <c r="Q38" s="255"/>
      <c r="R38" s="255"/>
      <c r="S38" s="256"/>
      <c r="T38" s="254">
        <f>SUM(T31:Y35)</f>
        <v>930000</v>
      </c>
      <c r="U38" s="255"/>
      <c r="V38" s="255"/>
      <c r="W38" s="255"/>
      <c r="X38" s="255"/>
      <c r="Y38" s="256"/>
      <c r="Z38" s="254">
        <f>MIN(ROUNDDOWN(T38/2,-3),500000)</f>
        <v>465000</v>
      </c>
      <c r="AA38" s="255"/>
      <c r="AB38" s="255"/>
      <c r="AC38" s="255"/>
      <c r="AD38" s="255"/>
      <c r="AE38" s="256"/>
      <c r="AF38" s="225"/>
      <c r="AG38" s="226"/>
      <c r="AH38" s="226"/>
      <c r="AI38" s="226"/>
      <c r="AJ38" s="226"/>
      <c r="AK38" s="227"/>
      <c r="AO38" s="68"/>
    </row>
    <row r="39" spans="1:61" ht="11.25" customHeight="1" x14ac:dyDescent="0.4">
      <c r="B39" s="170" t="s">
        <v>1</v>
      </c>
      <c r="C39" s="170"/>
      <c r="D39" s="87" t="s">
        <v>125</v>
      </c>
      <c r="E39" s="87"/>
      <c r="F39" s="87"/>
      <c r="G39" s="87"/>
      <c r="H39" s="87"/>
      <c r="I39" s="87"/>
      <c r="J39" s="87"/>
      <c r="K39" s="87"/>
      <c r="L39" s="87"/>
      <c r="M39" s="87"/>
      <c r="N39" s="87"/>
      <c r="O39" s="87"/>
      <c r="P39" s="87"/>
      <c r="Q39" s="87"/>
      <c r="R39" s="87"/>
      <c r="S39" s="87"/>
      <c r="T39" s="87"/>
      <c r="U39" s="87"/>
      <c r="V39" s="88"/>
      <c r="W39" s="88"/>
      <c r="X39" s="89"/>
      <c r="Y39" s="89"/>
      <c r="Z39" s="86"/>
      <c r="AA39" s="86"/>
      <c r="AB39" s="86"/>
      <c r="AC39" s="86"/>
      <c r="AD39" s="86"/>
      <c r="AE39" s="86"/>
      <c r="AO39" s="68"/>
    </row>
    <row r="40" spans="1:61" ht="11.25" customHeight="1" x14ac:dyDescent="0.4">
      <c r="B40" s="168">
        <v>2</v>
      </c>
      <c r="C40" s="168"/>
      <c r="D40" s="90" t="s">
        <v>126</v>
      </c>
      <c r="E40" s="91"/>
      <c r="F40" s="91"/>
      <c r="G40" s="91"/>
      <c r="H40" s="91"/>
      <c r="I40" s="91"/>
      <c r="J40" s="91"/>
      <c r="K40" s="91"/>
      <c r="L40" s="91"/>
      <c r="M40" s="91"/>
      <c r="N40" s="91"/>
      <c r="O40" s="91"/>
      <c r="P40" s="91"/>
      <c r="Q40" s="91"/>
      <c r="R40" s="91"/>
      <c r="S40" s="91"/>
      <c r="T40" s="91"/>
      <c r="U40" s="91"/>
      <c r="V40" s="91"/>
      <c r="W40" s="91"/>
      <c r="X40" s="91"/>
      <c r="Y40" s="91"/>
      <c r="Z40" s="86"/>
      <c r="AA40" s="86"/>
      <c r="AB40" s="86"/>
      <c r="AC40" s="86"/>
      <c r="AD40" s="86"/>
      <c r="AE40" s="86"/>
      <c r="AO40" s="68"/>
    </row>
    <row r="41" spans="1:61" ht="11.25" customHeight="1" x14ac:dyDescent="0.4">
      <c r="B41" s="168">
        <v>3</v>
      </c>
      <c r="C41" s="168"/>
      <c r="D41" s="90" t="s">
        <v>127</v>
      </c>
      <c r="E41" s="91"/>
      <c r="F41" s="91"/>
      <c r="G41" s="91"/>
      <c r="H41" s="91"/>
      <c r="I41" s="91"/>
      <c r="J41" s="91"/>
      <c r="K41" s="91"/>
      <c r="L41" s="91"/>
      <c r="M41" s="91"/>
      <c r="N41" s="91"/>
      <c r="O41" s="91"/>
      <c r="P41" s="91"/>
      <c r="Q41" s="91"/>
      <c r="R41" s="91"/>
      <c r="S41" s="91"/>
      <c r="T41" s="91"/>
      <c r="U41" s="91"/>
      <c r="V41" s="91"/>
      <c r="W41" s="91"/>
      <c r="X41" s="91"/>
      <c r="Y41" s="91"/>
      <c r="Z41" s="86"/>
      <c r="AA41" s="86"/>
      <c r="AB41" s="86"/>
      <c r="AC41" s="86"/>
      <c r="AD41" s="86"/>
      <c r="AE41" s="86"/>
      <c r="AO41" s="68"/>
    </row>
    <row r="42" spans="1:61" ht="11.25" customHeight="1" x14ac:dyDescent="0.4">
      <c r="B42" s="168">
        <v>4</v>
      </c>
      <c r="C42" s="168"/>
      <c r="D42" s="90" t="s">
        <v>128</v>
      </c>
      <c r="E42" s="91"/>
      <c r="F42" s="91"/>
      <c r="G42" s="91"/>
      <c r="H42" s="91"/>
      <c r="I42" s="91"/>
      <c r="J42" s="91"/>
      <c r="K42" s="91"/>
      <c r="L42" s="91"/>
      <c r="M42" s="91"/>
      <c r="N42" s="91"/>
      <c r="O42" s="91"/>
      <c r="P42" s="91"/>
      <c r="Q42" s="91"/>
      <c r="R42" s="91"/>
      <c r="S42" s="91"/>
      <c r="T42" s="91"/>
      <c r="U42" s="91"/>
      <c r="V42" s="91"/>
      <c r="W42" s="91"/>
      <c r="X42" s="91"/>
      <c r="Y42" s="91"/>
      <c r="Z42" s="86"/>
      <c r="AA42" s="86"/>
      <c r="AB42" s="86"/>
      <c r="AC42" s="86"/>
      <c r="AD42" s="86"/>
      <c r="AE42" s="86"/>
      <c r="AO42" s="68"/>
    </row>
    <row r="43" spans="1:61" s="2" customFormat="1" ht="11.25" customHeight="1" x14ac:dyDescent="0.4">
      <c r="A43" s="1"/>
      <c r="B43" s="168">
        <v>5</v>
      </c>
      <c r="C43" s="168"/>
      <c r="D43" s="92" t="s">
        <v>116</v>
      </c>
      <c r="E43" s="91"/>
      <c r="F43" s="91"/>
      <c r="G43" s="91"/>
      <c r="H43" s="91"/>
      <c r="I43" s="91"/>
      <c r="J43" s="91"/>
      <c r="K43" s="91"/>
      <c r="L43" s="91"/>
      <c r="M43" s="91"/>
      <c r="N43" s="91"/>
      <c r="O43" s="91"/>
      <c r="P43" s="91"/>
      <c r="Q43" s="91"/>
      <c r="R43" s="91"/>
      <c r="S43" s="91"/>
      <c r="T43" s="91"/>
      <c r="U43" s="91"/>
      <c r="V43" s="91"/>
      <c r="W43" s="91"/>
      <c r="X43" s="91"/>
      <c r="Y43" s="91"/>
      <c r="Z43" s="86"/>
      <c r="AA43" s="86"/>
      <c r="AB43" s="86"/>
      <c r="AC43" s="86"/>
      <c r="AD43" s="86"/>
      <c r="AE43" s="86"/>
      <c r="AF43" s="1"/>
      <c r="AG43" s="1"/>
      <c r="AH43" s="1"/>
      <c r="AI43" s="1"/>
      <c r="AJ43" s="1"/>
      <c r="AK43" s="1"/>
      <c r="AL43" s="1"/>
      <c r="AM43" s="1"/>
      <c r="AN43" s="1"/>
      <c r="AO43" s="68"/>
      <c r="AP43" s="1"/>
      <c r="AQ43" s="1"/>
      <c r="AR43" s="1"/>
      <c r="AS43" s="1"/>
      <c r="AT43" s="1"/>
      <c r="AU43" s="1"/>
      <c r="AV43" s="1"/>
      <c r="AW43" s="1"/>
      <c r="AX43" s="1"/>
      <c r="AY43" s="1"/>
      <c r="AZ43" s="1"/>
      <c r="BA43" s="1"/>
      <c r="BB43" s="1"/>
      <c r="BC43" s="1"/>
      <c r="BD43" s="1"/>
      <c r="BE43" s="1"/>
      <c r="BF43" s="1"/>
      <c r="BG43" s="1"/>
      <c r="BH43" s="1"/>
      <c r="BI43" s="1"/>
    </row>
    <row r="44" spans="1:61" ht="11.25" customHeight="1" x14ac:dyDescent="0.4">
      <c r="B44" s="168">
        <v>6</v>
      </c>
      <c r="C44" s="168"/>
      <c r="D44" s="92" t="s">
        <v>117</v>
      </c>
      <c r="E44" s="93"/>
      <c r="F44" s="93"/>
      <c r="G44" s="93"/>
      <c r="H44" s="93"/>
      <c r="I44" s="93"/>
      <c r="J44" s="93"/>
      <c r="K44" s="93"/>
      <c r="L44" s="93"/>
      <c r="M44" s="93"/>
      <c r="N44" s="93"/>
      <c r="O44" s="93"/>
      <c r="P44" s="93"/>
      <c r="Q44" s="93"/>
      <c r="R44" s="93"/>
      <c r="S44" s="93"/>
      <c r="T44" s="93"/>
      <c r="U44" s="93"/>
      <c r="V44" s="93"/>
      <c r="W44" s="93"/>
      <c r="X44" s="93"/>
      <c r="Y44" s="93"/>
      <c r="Z44" s="86"/>
      <c r="AA44" s="86"/>
      <c r="AB44" s="86"/>
      <c r="AC44" s="86"/>
      <c r="AD44" s="86"/>
      <c r="AE44" s="86"/>
      <c r="AO44" s="68"/>
    </row>
    <row r="45" spans="1:61" ht="11.25" customHeight="1" x14ac:dyDescent="0.4">
      <c r="AL45" s="4"/>
      <c r="AM45" s="4"/>
      <c r="AO45" s="68"/>
      <c r="AW45" s="4"/>
      <c r="AX45" s="4"/>
      <c r="AY45" s="4"/>
      <c r="AZ45" s="4"/>
      <c r="BA45" s="4"/>
      <c r="BB45" s="4"/>
      <c r="BC45" s="4"/>
      <c r="BD45" s="4"/>
      <c r="BE45" s="4"/>
      <c r="BF45" s="4"/>
      <c r="BG45" s="4"/>
      <c r="BH45" s="4"/>
      <c r="BI45" s="4"/>
    </row>
    <row r="46" spans="1:61" ht="18.75" customHeight="1" x14ac:dyDescent="0.4"/>
    <row r="47" spans="1:61" ht="9" customHeight="1" x14ac:dyDescent="0.4"/>
    <row r="48" spans="1:61" ht="18.75" customHeight="1" x14ac:dyDescent="0.4"/>
    <row r="49" spans="1:61" ht="18.75" customHeight="1" x14ac:dyDescent="0.4"/>
    <row r="50" spans="1:61" ht="18.75" customHeight="1" x14ac:dyDescent="0.4">
      <c r="AO50" s="68"/>
    </row>
    <row r="51" spans="1:61" ht="18.75" customHeight="1" x14ac:dyDescent="0.4">
      <c r="AO51" s="68"/>
    </row>
    <row r="52" spans="1:61" ht="18.75" customHeight="1" x14ac:dyDescent="0.4">
      <c r="AO52" s="68"/>
    </row>
    <row r="53" spans="1:61" ht="21.95" customHeight="1" x14ac:dyDescent="0.4">
      <c r="AO53" s="68"/>
    </row>
    <row r="54" spans="1:61" ht="14.25" customHeight="1" x14ac:dyDescent="0.4">
      <c r="AO54" s="68"/>
    </row>
    <row r="55" spans="1:61" ht="14.25" customHeight="1" x14ac:dyDescent="0.4">
      <c r="AO55" s="68"/>
    </row>
    <row r="56" spans="1:61" ht="14.25" customHeight="1" x14ac:dyDescent="0.4">
      <c r="AO56" s="68"/>
    </row>
    <row r="57" spans="1:61" ht="14.25" customHeight="1" x14ac:dyDescent="0.4">
      <c r="AO57" s="68"/>
    </row>
    <row r="58" spans="1:61" ht="14.25" customHeight="1" x14ac:dyDescent="0.4">
      <c r="AO58" s="68"/>
    </row>
    <row r="59" spans="1:61" ht="14.25" customHeight="1" x14ac:dyDescent="0.4">
      <c r="AO59" s="68"/>
    </row>
    <row r="60" spans="1:61" ht="7.5" customHeight="1" x14ac:dyDescent="0.4">
      <c r="AO60" s="68"/>
    </row>
    <row r="61" spans="1:61" s="2" customFormat="1" ht="16.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6.75" customHeight="1" x14ac:dyDescent="0.4"/>
    <row r="63" spans="1:61" ht="21" customHeight="1" x14ac:dyDescent="0.4"/>
    <row r="64" spans="1:61" ht="21" customHeight="1" x14ac:dyDescent="0.4"/>
    <row r="65" ht="21" customHeight="1" x14ac:dyDescent="0.4"/>
  </sheetData>
  <sheetProtection selectLockedCells="1"/>
  <mergeCells count="95">
    <mergeCell ref="A3:AL3"/>
    <mergeCell ref="A4:AL4"/>
    <mergeCell ref="B6:G6"/>
    <mergeCell ref="H6:AK6"/>
    <mergeCell ref="C17:G18"/>
    <mergeCell ref="H17:L17"/>
    <mergeCell ref="M17:P17"/>
    <mergeCell ref="Q17:T17"/>
    <mergeCell ref="U17:X17"/>
    <mergeCell ref="Y17:AB17"/>
    <mergeCell ref="AC17:AF17"/>
    <mergeCell ref="AG17:AK17"/>
    <mergeCell ref="H18:L18"/>
    <mergeCell ref="M18:O18"/>
    <mergeCell ref="Q18:S18"/>
    <mergeCell ref="U18:W18"/>
    <mergeCell ref="Y18:AA18"/>
    <mergeCell ref="AC18:AE18"/>
    <mergeCell ref="AG18:AJ18"/>
    <mergeCell ref="H26:AK26"/>
    <mergeCell ref="B23:G24"/>
    <mergeCell ref="H24:AK24"/>
    <mergeCell ref="B22:G22"/>
    <mergeCell ref="H22:N22"/>
    <mergeCell ref="P22:AK22"/>
    <mergeCell ref="M28:AG28"/>
    <mergeCell ref="B30:E30"/>
    <mergeCell ref="F30:M30"/>
    <mergeCell ref="N30:S30"/>
    <mergeCell ref="T30:Y30"/>
    <mergeCell ref="Z30:AE30"/>
    <mergeCell ref="AF30:AK30"/>
    <mergeCell ref="AF32:AK32"/>
    <mergeCell ref="B31:E31"/>
    <mergeCell ref="F31:M31"/>
    <mergeCell ref="N31:S31"/>
    <mergeCell ref="T31:Y31"/>
    <mergeCell ref="Z31:AE31"/>
    <mergeCell ref="AF31:AK31"/>
    <mergeCell ref="B32:E32"/>
    <mergeCell ref="F32:M32"/>
    <mergeCell ref="N32:S32"/>
    <mergeCell ref="T32:Y32"/>
    <mergeCell ref="Z32:AE32"/>
    <mergeCell ref="AF34:AK34"/>
    <mergeCell ref="B33:E33"/>
    <mergeCell ref="F33:M33"/>
    <mergeCell ref="N33:S33"/>
    <mergeCell ref="T33:Y33"/>
    <mergeCell ref="Z33:AE33"/>
    <mergeCell ref="AF33:AK33"/>
    <mergeCell ref="B34:E34"/>
    <mergeCell ref="F34:M34"/>
    <mergeCell ref="N34:S34"/>
    <mergeCell ref="T34:Y34"/>
    <mergeCell ref="Z34:AE34"/>
    <mergeCell ref="B36:E36"/>
    <mergeCell ref="F36:M36"/>
    <mergeCell ref="N36:S36"/>
    <mergeCell ref="T36:Y36"/>
    <mergeCell ref="Z36:AE36"/>
    <mergeCell ref="B35:E35"/>
    <mergeCell ref="F35:M35"/>
    <mergeCell ref="N35:S35"/>
    <mergeCell ref="T35:Y35"/>
    <mergeCell ref="Z35:AE35"/>
    <mergeCell ref="B37:E37"/>
    <mergeCell ref="F37:M37"/>
    <mergeCell ref="N37:S37"/>
    <mergeCell ref="T37:Y37"/>
    <mergeCell ref="Z37:AE37"/>
    <mergeCell ref="B44:C44"/>
    <mergeCell ref="AF38:AK38"/>
    <mergeCell ref="B39:C39"/>
    <mergeCell ref="B40:C40"/>
    <mergeCell ref="B41:C41"/>
    <mergeCell ref="B42:C42"/>
    <mergeCell ref="B43:C43"/>
    <mergeCell ref="B38:M38"/>
    <mergeCell ref="N38:S38"/>
    <mergeCell ref="T38:Y38"/>
    <mergeCell ref="Z38:AE38"/>
    <mergeCell ref="Q15:AF15"/>
    <mergeCell ref="AG15:AH15"/>
    <mergeCell ref="C11:G15"/>
    <mergeCell ref="M12:O12"/>
    <mergeCell ref="Q12:AF12"/>
    <mergeCell ref="L13:P13"/>
    <mergeCell ref="Q13:AF13"/>
    <mergeCell ref="L14:P14"/>
    <mergeCell ref="Q14:AF14"/>
    <mergeCell ref="AG14:AH14"/>
    <mergeCell ref="AG12:AI12"/>
    <mergeCell ref="AG13:AH13"/>
    <mergeCell ref="L15:P15"/>
  </mergeCells>
  <phoneticPr fontId="1"/>
  <conditionalFormatting sqref="AG18:AJ18">
    <cfRule type="cellIs" dxfId="13" priority="30" operator="greaterThan">
      <formula>0</formula>
    </cfRule>
  </conditionalFormatting>
  <conditionalFormatting sqref="I11">
    <cfRule type="containsText" dxfId="12" priority="7" operator="containsText" text="☑">
      <formula>NOT(ISERROR(SEARCH("☑",I11)))</formula>
    </cfRule>
  </conditionalFormatting>
  <conditionalFormatting sqref="AC18:AE18 Y18:AA18 U18:W18 Q18:S18 M18:O18">
    <cfRule type="cellIs" dxfId="11" priority="15" operator="greaterThan">
      <formula>0</formula>
    </cfRule>
  </conditionalFormatting>
  <conditionalFormatting sqref="M28:AG28">
    <cfRule type="containsText" dxfId="10" priority="13" operator="containsText" text="*">
      <formula>NOT(ISERROR(SEARCH("*",M28)))</formula>
    </cfRule>
    <cfRule type="containsText" dxfId="9" priority="14" operator="containsText" text="@">
      <formula>NOT(ISERROR(SEARCH("@",M28)))</formula>
    </cfRule>
  </conditionalFormatting>
  <conditionalFormatting sqref="AB11">
    <cfRule type="containsText" dxfId="8" priority="2" operator="containsText" text="☑">
      <formula>NOT(ISERROR(SEARCH("☑",AB11)))</formula>
    </cfRule>
  </conditionalFormatting>
  <conditionalFormatting sqref="R11">
    <cfRule type="containsText" dxfId="7" priority="1" operator="containsText" text="☑">
      <formula>NOT(ISERROR(SEARCH("☑",R11)))</formula>
    </cfRule>
  </conditionalFormatting>
  <dataValidations count="3">
    <dataValidation type="list" allowBlank="1" showInputMessage="1" showErrorMessage="1" sqref="B31:E37">
      <formula1>$AO$31:$AO$33</formula1>
    </dataValidation>
    <dataValidation type="list" allowBlank="1" showInputMessage="1" showErrorMessage="1" sqref="L13:P15">
      <formula1>$AO$13:$AO$16</formula1>
    </dataValidation>
    <dataValidation type="list" allowBlank="1" showInputMessage="1" showErrorMessage="1" sqref="I11 AB11 R11">
      <formula1>$AO$6:$AO$7</formula1>
    </dataValidation>
  </dataValidations>
  <printOptions horizontalCentered="1"/>
  <pageMargins left="0.51181102362204722" right="0.51181102362204722" top="0.55118110236220474" bottom="0.55118110236220474" header="0.31496062992125984" footer="0.31496062992125984"/>
  <pageSetup paperSize="9" scale="79" orientation="portrait" r:id="rId1"/>
  <headerFooter>
    <oddFooter>&amp;C&amp;"ＭＳ ゴシック,標準"&amp;10&amp;P / &amp;N</oddFooter>
  </headerFooter>
  <rowBreaks count="1" manualBreakCount="1">
    <brk id="19"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01事業計画書</vt:lpstr>
      <vt:lpstr>01事業計画書(記入例）</vt:lpstr>
      <vt:lpstr>02実施報告書</vt:lpstr>
      <vt:lpstr>02実施報告書 (記入例)</vt:lpstr>
      <vt:lpstr>'01事業計画書'!Print_Area</vt:lpstr>
      <vt:lpstr>'01事業計画書(記入例）'!Print_Area</vt:lpstr>
      <vt:lpstr>'02実施報告書'!Print_Area</vt:lpstr>
      <vt:lpstr>'02実施報告書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2020-08-20T01:20:03Z</dcterms:created>
  <dcterms:modified xsi:type="dcterms:W3CDTF">2025-03-30T02:36:18Z</dcterms:modified>
</cp:coreProperties>
</file>